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<sst xmlns="http://schemas.openxmlformats.org/spreadsheetml/2006/main" count="35" uniqueCount="35">
  <si>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</si>
  <si>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FFX010</t>
  </si>
  <si>
    <t xml:space="preserve">m²</t>
  </si>
  <si>
    <t xml:space="preserve">Hoja exterior de fachada, de mampostería estructural de ladrillo cerámico cara vista.</t>
  </si>
  <si>
    <r>
      <rPr>
        <sz val="7.80"/>
        <color rgb="FF000000"/>
        <rFont val="Arial"/>
        <family val="2"/>
      </rPr>
      <t xml:space="preserve">Hoja exterior en cerramiento de fachada, </t>
    </r>
    <r>
      <rPr>
        <b/>
        <sz val="7.80"/>
        <color rgb="FF000000"/>
        <rFont val="Arial"/>
        <family val="2"/>
      </rPr>
      <t xml:space="preserve">de 1/2 pie de espesor de mampostería estructural, de ladrillo cerámico cara vista perforado hidrofugado, salmón, acabado liso, 24x11,5x5 cm, con junta de 1 cm, rehundida, recibida con mortero de cemento 1:5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</si>
  <si>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</si>
  <si>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</si>
  <si>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</si>
  <si>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</si>
  <si>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</si>
  <si>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</si>
  <si>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mt05cvh010f</t>
  </si>
  <si>
    <t xml:space="preserve">Ud</t>
  </si>
  <si>
    <t xml:space="preserve">Ladrillo cerámico cara vista perforado hidrofugado, salmón, acabado liso, 24x11,5x5 cm.</t>
  </si>
  <si>
    <t xml:space="preserve">mt09mor010d</t>
  </si>
  <si>
    <t xml:space="preserve">m³</t>
  </si>
  <si>
    <t xml:space="preserve">Mortero de cemento CEM II/B-P 32,5 N tipo M-7,5, confeccionado en obra con 300 kg/m³ de cemento y una proporción en volumen 1/5.</t>
  </si>
  <si>
    <t xml:space="preserve">mt08adt010</t>
  </si>
  <si>
    <t xml:space="preserve">kg</t>
  </si>
  <si>
    <t xml:space="preserve">Aditivo hidrófugo para impermeabilización de morteros u concretos.</t>
  </si>
  <si>
    <t xml:space="preserve">mt07aco060a</t>
  </si>
  <si>
    <t xml:space="preserve">kg</t>
  </si>
  <si>
    <t xml:space="preserve">Acero en barras corrugadas, Grado 60 (fy=4200 kg/cm²), elaborado en taller y colocado en obra, diámetros varios, según NTC 2289 y ASTM A 706.</t>
  </si>
  <si>
    <t xml:space="preserve">mo019</t>
  </si>
  <si>
    <t xml:space="preserve">h</t>
  </si>
  <si>
    <t xml:space="preserve">Oficial 1ª de obra blanca en trabajos de albañilería.</t>
  </si>
  <si>
    <t xml:space="preserve">mo105</t>
  </si>
  <si>
    <t xml:space="preserve">h</t>
  </si>
  <si>
    <t xml:space="preserve">Peón de obra blanca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</si>
  <si>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</si>
  <si>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</si>
  <si>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</si>
  <si>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</si>
  <si>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$ 1.903,40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</si>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</sst>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57" customWidth="1"/>
    <col min="5" max="5" width="29.14" customWidth="1"/>
    <col min="6" max="6" width="13.99" customWidth="1"/>
    <col min="7" max="7" width="1.02" customWidth="1"/>
    <col min="8" max="8" width="6.12" customWidth="1"/>
    <col min="9" max="9" width="8.89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70.350000</v>
      </c>
      <c r="H8" s="14"/>
      <c r="I8" s="16">
        <v>277.810000</v>
      </c>
      <c r="J8" s="16"/>
      <c r="K8" s="16">
        <f ca="1">ROUND(INDIRECT(ADDRESS(ROW()+(0), COLUMN()+(-4), 1))*INDIRECT(ADDRESS(ROW()+(0), COLUMN()+(-2), 1)), 2)</f>
        <v>19543.930000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0.026000</v>
      </c>
      <c r="H9" s="19"/>
      <c r="I9" s="20">
        <v>285850.880000</v>
      </c>
      <c r="J9" s="20"/>
      <c r="K9" s="20">
        <f ca="1">ROUND(INDIRECT(ADDRESS(ROW()+(0), COLUMN()+(-4), 1))*INDIRECT(ADDRESS(ROW()+(0), COLUMN()+(-2), 1)), 2)</f>
        <v>7432.120000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0.155000</v>
      </c>
      <c r="H10" s="19"/>
      <c r="I10" s="20">
        <v>1943.880000</v>
      </c>
      <c r="J10" s="20"/>
      <c r="K10" s="20">
        <f ca="1">ROUND(INDIRECT(ADDRESS(ROW()+(0), COLUMN()+(-4), 1))*INDIRECT(ADDRESS(ROW()+(0), COLUMN()+(-2), 1)), 2)</f>
        <v>301.300000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2209.260000</v>
      </c>
      <c r="J11" s="20"/>
      <c r="K11" s="20">
        <f ca="1">ROUND(INDIRECT(ADDRESS(ROW()+(0), COLUMN()+(-4), 1))*INDIRECT(ADDRESS(ROW()+(0), COLUMN()+(-2), 1)), 2)</f>
        <v>2209.260000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1.124000</v>
      </c>
      <c r="H12" s="19"/>
      <c r="I12" s="20">
        <v>10338.730000</v>
      </c>
      <c r="J12" s="20"/>
      <c r="K12" s="20">
        <f ca="1">ROUND(INDIRECT(ADDRESS(ROW()+(0), COLUMN()+(-4), 1))*INDIRECT(ADDRESS(ROW()+(0), COLUMN()+(-2), 1)), 2)</f>
        <v>11620.730000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0.562000</v>
      </c>
      <c r="H13" s="23"/>
      <c r="I13" s="24">
        <v>6665.650000</v>
      </c>
      <c r="J13" s="24"/>
      <c r="K13" s="24">
        <f ca="1">ROUND(INDIRECT(ADDRESS(ROW()+(0), COLUMN()+(-4), 1))*INDIRECT(ADDRESS(ROW()+(0), COLUMN()+(-2), 1)), 2)</f>
        <v>3746.100000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3.000000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44853.440000</v>
      </c>
      <c r="J14" s="16"/>
      <c r="K14" s="16">
        <f ca="1">ROUND(INDIRECT(ADDRESS(ROW()+(0), COLUMN()+(-4), 1))*INDIRECT(ADDRESS(ROW()+(0), COLUMN()+(-2), 1))/100, 2)</f>
        <v>1345.600000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46199.040000</v>
      </c>
      <c r="J15" s="24"/>
      <c r="K15" s="24">
        <f ca="1">ROUND(INDIRECT(ADDRESS(ROW()+(0), COLUMN()+(-4), 1))*INDIRECT(ADDRESS(ROW()+(0), COLUMN()+(-2), 1))/100, 2)</f>
        <v>1385.970000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47585.010000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