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<sst xmlns="http://schemas.openxmlformats.org/spreadsheetml/2006/main" count="43" uniqueCount="43">
  <si>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</si>
  <si>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FDZ030</t>
  </si>
  <si>
    <t xml:space="preserve">Ud</t>
  </si>
  <si>
    <t xml:space="preserve">Celosía en fachada, de mampostería de piezas prefabricadas de concreto, de lamas fijas.</t>
  </si>
  <si>
    <r>
      <rPr>
        <sz val="8.25"/>
        <color rgb="FF000000"/>
        <rFont val="Arial"/>
        <family val="2"/>
      </rPr>
      <t xml:space="preserve">Celosía en fachada, de mampostería de piezas prefabricadas de concreto, con lamas fijas, 20x40 cm, color gris, recibidas con mortero de cemento, confeccionado en obra, dosificación 1:6.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</si>
  <si>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</si>
  <si>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</si>
  <si>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</si>
  <si>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</si>
  <si>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</si>
  <si>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</si>
  <si>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</si>
  <si>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mt20thp010a</t>
  </si>
  <si>
    <t xml:space="preserve">Ud</t>
  </si>
  <si>
    <t xml:space="preserve">Pieza prefabricada de concreto, con lamas fijas, 20x40 cm, color gris.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</si>
  <si>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</si>
  <si>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</si>
  <si>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</si>
  <si>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</si>
  <si>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</si>
  <si>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</si>
  <si>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mt08cem000d</t>
  </si>
  <si>
    <t xml:space="preserve">kg</t>
  </si>
  <si>
    <t xml:space="preserve">Cemento gris en sacos.</t>
  </si>
  <si>
    <t xml:space="preserve">Subtotal materiales:</t>
  </si>
  <si>
    <t xml:space="preserve">Equipo</t>
  </si>
  <si>
    <t xml:space="preserve">mq06hor010</t>
  </si>
  <si>
    <t xml:space="preserve">h</t>
  </si>
  <si>
    <t xml:space="preserve">Concretera eléctrica con una capacidad de amasado de 160 l.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</si>
  <si>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</si>
  <si>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</si>
  <si>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</si>
  <si>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</si>
  <si>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</si>
  <si>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</si>
  <si>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</si>
  <si>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</si>
  <si>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</si>
  <si>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</si>
  <si>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</si>
  <si>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</si>
  <si>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$ 7.190,22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</si>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</sst>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0.68" customWidth="1"/>
    <col min="4" max="4" width="9.52" customWidth="1"/>
    <col min="5" max="5" width="60.52" customWidth="1"/>
    <col min="6" max="6" width="13.43" customWidth="1"/>
    <col min="7" max="7" width="16.15" customWidth="1"/>
    <col min="8" max="8" width="14.2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27495.7</v>
      </c>
      <c r="H10" s="12">
        <f ca="1">ROUND(INDIRECT(ADDRESS(ROW()+(0), COLUMN()+(-2), 1))*INDIRECT(ADDRESS(ROW()+(0), COLUMN()+(-1), 1)), 2)</f>
        <v>27495.7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0.006</v>
      </c>
      <c r="G11" s="12">
        <v>4983.82</v>
      </c>
      <c r="H11" s="12">
        <f ca="1">ROUND(INDIRECT(ADDRESS(ROW()+(0), COLUMN()+(-2), 1))*INDIRECT(ADDRESS(ROW()+(0), COLUMN()+(-1), 1)), 2)</f>
        <v>29.9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0.005</v>
      </c>
      <c r="G12" s="12">
        <v>61711</v>
      </c>
      <c r="H12" s="12">
        <f ca="1">ROUND(INDIRECT(ADDRESS(ROW()+(0), COLUMN()+(-2), 1))*INDIRECT(ADDRESS(ROW()+(0), COLUMN()+(-1), 1)), 2)</f>
        <v>308.56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0.75</v>
      </c>
      <c r="G13" s="14">
        <v>734.29</v>
      </c>
      <c r="H13" s="14">
        <f ca="1">ROUND(INDIRECT(ADDRESS(ROW()+(0), COLUMN()+(-2), 1))*INDIRECT(ADDRESS(ROW()+(0), COLUMN()+(-1), 1)), 2)</f>
        <v>550.72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28384.9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0.005</v>
      </c>
      <c r="G16" s="14">
        <v>11514.6</v>
      </c>
      <c r="H16" s="14">
        <f ca="1">ROUND(INDIRECT(ADDRESS(ROW()+(0), COLUMN()+(-2), 1))*INDIRECT(ADDRESS(ROW()+(0), COLUMN()+(-1), 1)), 2)</f>
        <v>57.57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57.57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"/>
      <c r="D19" s="10" t="s">
        <v>32</v>
      </c>
      <c r="E19" s="1" t="s">
        <v>33</v>
      </c>
      <c r="F19" s="11">
        <v>0.425</v>
      </c>
      <c r="G19" s="12">
        <v>36735.6</v>
      </c>
      <c r="H19" s="12">
        <f ca="1">ROUND(INDIRECT(ADDRESS(ROW()+(0), COLUMN()+(-2), 1))*INDIRECT(ADDRESS(ROW()+(0), COLUMN()+(-1), 1)), 2)</f>
        <v>15612.6</v>
      </c>
    </row>
    <row r="20" spans="1:8" ht="13.50" thickBot="1" customHeight="1">
      <c r="A20" s="1" t="s">
        <v>34</v>
      </c>
      <c r="B20" s="1"/>
      <c r="C20" s="1"/>
      <c r="D20" s="10" t="s">
        <v>35</v>
      </c>
      <c r="E20" s="1" t="s">
        <v>36</v>
      </c>
      <c r="F20" s="13">
        <v>0.238</v>
      </c>
      <c r="G20" s="14">
        <v>26456.3</v>
      </c>
      <c r="H20" s="14">
        <f ca="1">ROUND(INDIRECT(ADDRESS(ROW()+(0), COLUMN()+(-2), 1))*INDIRECT(ADDRESS(ROW()+(0), COLUMN()+(-1), 1)), 2)</f>
        <v>6296.61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1))), 2)</f>
        <v>21909.2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19"/>
      <c r="D23" s="20" t="s">
        <v>39</v>
      </c>
      <c r="E23" s="19" t="s">
        <v>40</v>
      </c>
      <c r="F23" s="13">
        <v>2</v>
      </c>
      <c r="G23" s="14">
        <f ca="1">ROUND(SUM(INDIRECT(ADDRESS(ROW()+(-2), COLUMN()+(1), 1)),INDIRECT(ADDRESS(ROW()+(-6), COLUMN()+(1), 1)),INDIRECT(ADDRESS(ROW()+(-9), COLUMN()+(1), 1))), 2)</f>
        <v>50351.7</v>
      </c>
      <c r="H23" s="14">
        <f ca="1">ROUND(INDIRECT(ADDRESS(ROW()+(0), COLUMN()+(-2), 1))*INDIRECT(ADDRESS(ROW()+(0), COLUMN()+(-1), 1))/100, 2)</f>
        <v>1007.03</v>
      </c>
    </row>
    <row r="24" spans="1:8" ht="13.50" thickBot="1" customHeight="1">
      <c r="A24" s="21" t="s">
        <v>41</v>
      </c>
      <c r="B24" s="21"/>
      <c r="C24" s="21"/>
      <c r="D24" s="22"/>
      <c r="E24" s="23"/>
      <c r="F24" s="24" t="s">
        <v>42</v>
      </c>
      <c r="G24" s="25"/>
      <c r="H24" s="26">
        <f ca="1">ROUND(SUM(INDIRECT(ADDRESS(ROW()+(-1), COLUMN()+(0), 1)),INDIRECT(ADDRESS(ROW()+(-3), COLUMN()+(0), 1)),INDIRECT(ADDRESS(ROW()+(-7), COLUMN()+(0), 1)),INDIRECT(ADDRESS(ROW()+(-10), COLUMN()+(0), 1))), 2)</f>
        <v>51358.7</v>
      </c>
    </row>
  </sheetData>
  <mergeCells count="28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F17:G17"/>
    <mergeCell ref="A18:C18"/>
    <mergeCell ref="E18:F18"/>
    <mergeCell ref="A19:C19"/>
    <mergeCell ref="A20:C20"/>
    <mergeCell ref="A21:C21"/>
    <mergeCell ref="F21:G21"/>
    <mergeCell ref="A22:C22"/>
    <mergeCell ref="E22:F22"/>
    <mergeCell ref="A23:C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