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<sst xmlns="http://schemas.openxmlformats.org/spreadsheetml/2006/main" count="29" uniqueCount="29">
  <si>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</si>
  <si>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</si>
  <si>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</si>
  <si>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tejados.</t>
  </si>
  <si>
    <r>
      <rPr>
        <b/>
        <sz val="7.80"/>
        <color rgb="FF000000"/>
        <rFont val="Arial"/>
        <family val="2"/>
      </rPr>
      <t xml:space="preserve">Ventana de cubierta, con apertura giratoria de accionamiento manual mediante barra de maniobra, de 55x70 cm, en tejado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</si>
  <si>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</si>
  <si>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</si>
  <si>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</si>
  <si>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</si>
  <si>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</si>
  <si>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</si>
  <si>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</si>
  <si>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</si>
  <si>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cubierta, con apertura giratoria de accionamiento manual mediante barra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</si>
  <si>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</si>
  <si>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</si>
  <si>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Marco de estanqueidad de aluminio para ventana de cubierta, de 55x70 cm, color gris, para tejado ondulado de teja, fibrocemento o materiales similares con pendiente superior a 15°.</t>
  </si>
  <si>
    <t xml:space="preserve">mo010</t>
  </si>
  <si>
    <t xml:space="preserve">h</t>
  </si>
  <si>
    <t xml:space="preserve">Oficial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</si>
  <si>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</si>
  <si>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</si>
  <si>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</si>
  <si>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</si>
  <si>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</si>
  <si>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</si>
  <si>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</si>
  <si>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$ 230.518,79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</si>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</sst>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4.08" customWidth="1"/>
    <col min="3" max="3" width="8.31" customWidth="1"/>
    <col min="4" max="4" width="59.45" customWidth="1"/>
    <col min="5" max="5" width="6.41" customWidth="1"/>
    <col min="6" max="6" width="10.05" customWidth="1"/>
    <col min="7" max="7" width="3.50" customWidth="1"/>
    <col min="8" max="8" width="2.04" customWidth="1"/>
    <col min="9" max="9" width="5.54" customWidth="1"/>
    <col min="10" max="10" width="5.54"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50.40" thickBot="1" customHeight="1">
      <c r="A8" s="10" t="s">
        <v>11</v>
      </c>
      <c r="B8" s="12" t="s">
        <v>12</v>
      </c>
      <c r="C8" s="10" t="s">
        <v>13</v>
      </c>
      <c r="D8" s="10"/>
      <c r="E8" s="14">
        <v>1.000000</v>
      </c>
      <c r="F8" s="16">
        <v>468825.410000</v>
      </c>
      <c r="G8" s="16"/>
      <c r="H8" s="16">
        <f ca="1">ROUND(INDIRECT(ADDRESS(ROW()+(0), COLUMN()+(-3), 1))*INDIRECT(ADDRESS(ROW()+(0), COLUMN()+(-2), 1)), 2)</f>
        <v>468825.410000</v>
      </c>
      <c r="I8" s="16"/>
      <c r="J8" s="16"/>
    </row>
    <row r="9" spans="1:10" ht="31.20" thickBot="1" customHeight="1">
      <c r="A9" s="17" t="s">
        <v>14</v>
      </c>
      <c r="B9" s="18" t="s">
        <v>15</v>
      </c>
      <c r="C9" s="17" t="s">
        <v>16</v>
      </c>
      <c r="D9" s="17"/>
      <c r="E9" s="19">
        <v>1.000000</v>
      </c>
      <c r="F9" s="20">
        <v>142440.040000</v>
      </c>
      <c r="G9" s="20"/>
      <c r="H9" s="20">
        <f ca="1">ROUND(INDIRECT(ADDRESS(ROW()+(0), COLUMN()+(-3), 1))*INDIRECT(ADDRESS(ROW()+(0), COLUMN()+(-2), 1)), 2)</f>
        <v>142440.040000</v>
      </c>
      <c r="I9" s="20"/>
      <c r="J9" s="20"/>
    </row>
    <row r="10" spans="1:10" ht="12.00" thickBot="1" customHeight="1">
      <c r="A10" s="17" t="s">
        <v>17</v>
      </c>
      <c r="B10" s="18" t="s">
        <v>18</v>
      </c>
      <c r="C10" s="17" t="s">
        <v>19</v>
      </c>
      <c r="D10" s="17"/>
      <c r="E10" s="19">
        <v>1.010000</v>
      </c>
      <c r="F10" s="20">
        <v>11654.210000</v>
      </c>
      <c r="G10" s="20"/>
      <c r="H10" s="20">
        <f ca="1">ROUND(INDIRECT(ADDRESS(ROW()+(0), COLUMN()+(-3), 1))*INDIRECT(ADDRESS(ROW()+(0), COLUMN()+(-2), 1)), 2)</f>
        <v>11770.750000</v>
      </c>
      <c r="I10" s="20"/>
      <c r="J10" s="20"/>
    </row>
    <row r="11" spans="1:10" ht="12.00" thickBot="1" customHeight="1">
      <c r="A11" s="17" t="s">
        <v>20</v>
      </c>
      <c r="B11" s="21" t="s">
        <v>21</v>
      </c>
      <c r="C11" s="22" t="s">
        <v>22</v>
      </c>
      <c r="D11" s="22"/>
      <c r="E11" s="23">
        <v>0.505000</v>
      </c>
      <c r="F11" s="24">
        <v>7658.540000</v>
      </c>
      <c r="G11" s="24"/>
      <c r="H11" s="24">
        <f ca="1">ROUND(INDIRECT(ADDRESS(ROW()+(0), COLUMN()+(-3), 1))*INDIRECT(ADDRESS(ROW()+(0), COLUMN()+(-2), 1)), 2)</f>
        <v>3867.560000</v>
      </c>
      <c r="I11" s="24"/>
      <c r="J11" s="24"/>
    </row>
    <row r="12" spans="1:10" ht="12.00" thickBot="1" customHeight="1">
      <c r="A12" s="17"/>
      <c r="B12" s="12" t="s">
        <v>23</v>
      </c>
      <c r="C12" s="10" t="s">
        <v>24</v>
      </c>
      <c r="D12" s="10"/>
      <c r="E12" s="14">
        <v>2.000000</v>
      </c>
      <c r="F12" s="16">
        <f ca="1">ROUND(SUM(INDIRECT(ADDRESS(ROW()+(-1), COLUMN()+(2), 1)),INDIRECT(ADDRESS(ROW()+(-2), COLUMN()+(2), 1)),INDIRECT(ADDRESS(ROW()+(-3), COLUMN()+(2), 1)),INDIRECT(ADDRESS(ROW()+(-4), COLUMN()+(2), 1))), 2)</f>
        <v>626903.760000</v>
      </c>
      <c r="G12" s="16"/>
      <c r="H12" s="16">
        <f ca="1">ROUND(INDIRECT(ADDRESS(ROW()+(0), COLUMN()+(-3), 1))*INDIRECT(ADDRESS(ROW()+(0), COLUMN()+(-2), 1))/100, 2)</f>
        <v>12538.080000</v>
      </c>
      <c r="I12" s="16"/>
      <c r="J12" s="16"/>
    </row>
    <row r="13" spans="1:10" ht="12.00" thickBot="1" customHeight="1">
      <c r="A13" s="22"/>
      <c r="B13" s="21" t="s">
        <v>25</v>
      </c>
      <c r="C13" s="22" t="s">
        <v>26</v>
      </c>
      <c r="D13" s="22"/>
      <c r="E13" s="23">
        <v>3.000000</v>
      </c>
      <c r="F13" s="24">
        <f ca="1">ROUND(SUM(INDIRECT(ADDRESS(ROW()+(-1), COLUMN()+(2), 1)),INDIRECT(ADDRESS(ROW()+(-2), COLUMN()+(2), 1)),INDIRECT(ADDRESS(ROW()+(-3), COLUMN()+(2), 1)),INDIRECT(ADDRESS(ROW()+(-4), COLUMN()+(2), 1)),INDIRECT(ADDRESS(ROW()+(-5), COLUMN()+(2), 1))), 2)</f>
        <v>639441.840000</v>
      </c>
      <c r="G13" s="24"/>
      <c r="H13" s="24">
        <f ca="1">ROUND(INDIRECT(ADDRESS(ROW()+(0), COLUMN()+(-3), 1))*INDIRECT(ADDRESS(ROW()+(0), COLUMN()+(-2), 1))/100, 2)</f>
        <v>19183.260000</v>
      </c>
      <c r="I13" s="24"/>
      <c r="J13" s="24"/>
    </row>
    <row r="14" spans="1:10" ht="12.00" thickBot="1" customHeight="1">
      <c r="A14" s="6" t="s">
        <v>27</v>
      </c>
      <c r="B14" s="7"/>
      <c r="C14" s="7"/>
      <c r="D14" s="7"/>
      <c r="E14" s="25"/>
      <c r="F14" s="6" t="s">
        <v>28</v>
      </c>
      <c r="G14" s="6"/>
      <c r="H14" s="26">
        <f ca="1">ROUND(SUM(INDIRECT(ADDRESS(ROW()+(-1), COLUMN()+(0), 1)),INDIRECT(ADDRESS(ROW()+(-2), COLUMN()+(0), 1)),INDIRECT(ADDRESS(ROW()+(-3), COLUMN()+(0), 1)),INDIRECT(ADDRESS(ROW()+(-4), COLUMN()+(0), 1)),INDIRECT(ADDRESS(ROW()+(-5), COLUMN()+(0), 1)),INDIRECT(ADDRESS(ROW()+(-6), COLUMN()+(0), 1))), 2)</f>
        <v>658625.100000</v>
      </c>
      <c r="I14" s="26"/>
      <c r="J14" s="26"/>
    </row>
  </sheetData>
  <mergeCells count="29">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A14:D14"/>
    <mergeCell ref="F14:G14"/>
    <mergeCell ref="H14:J14"/>
  </mergeCells>
  <pageMargins left="0.620079" right="0.472441" top="0.472441" bottom="0.472441" header="0.0" footer="0.0"/>
  <pageSetup paperSize="9" orientation="portrait"/>
  <rowBreaks count="0" manualBreakCount="0">
    </rowBreaks>
</worksheet>
</file>