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<sst xmlns="http://schemas.openxmlformats.org/spreadsheetml/2006/main" count="50" uniqueCount="50">
  <si>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</si>
  <si>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FCL060</t>
  </si>
  <si>
    <t xml:space="preserve">Ud</t>
  </si>
  <si>
    <t xml:space="preserve">Carpintería exterior de aluminio.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</si>
  <si>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de aluminio, abisagrada practicable de apertura hacia el interior, de 120x120 cm, serie básica,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</si>
  <si>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</si>
  <si>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</si>
  <si>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</si>
  <si>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</si>
  <si>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</si>
  <si>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</si>
  <si>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mt25pem015a</t>
  </si>
  <si>
    <t xml:space="preserve">m</t>
  </si>
  <si>
    <t xml:space="preserve">Premarco de aluminio de 30x20x1,5 mm, ensamblado mediante escuadras y provisto de patillas para la fijación del mismo a la obra.</t>
  </si>
  <si>
    <t xml:space="preserve">mt25pfx010a</t>
  </si>
  <si>
    <t xml:space="preserve">m</t>
  </si>
  <si>
    <t xml:space="preserve">Perfil de aluminio anodizado natural, para conformado de marco de ventana, gama básica, incluso junta central de estanqueidad, con el certificado de calidad EWAA-EURAS (QUALANOD).</t>
  </si>
  <si>
    <t xml:space="preserve">mt25pfx020a</t>
  </si>
  <si>
    <t xml:space="preserve">m</t>
  </si>
  <si>
    <t xml:space="preserve">Perfil de aluminio anodizado natural, para conformado de hoja de ventana, gama básica, incluso juntas de estanqueidad de la hoja y junta exterior del acristalamiento, con el certificado de calidad EWAA-EURAS (QUALANOD).</t>
  </si>
  <si>
    <t xml:space="preserve">mt25pfx030a</t>
  </si>
  <si>
    <t xml:space="preserve">m</t>
  </si>
  <si>
    <t xml:space="preserve">Perfil de aluminio anodizado natural, para conformado de junquillo, gama básica, incluso junta interior del cristal y parte proporcional de grapas, con el certificado de calidad EWAA-EURAS (QUALANOD).</t>
  </si>
  <si>
    <t xml:space="preserve">mt25pfx035a</t>
  </si>
  <si>
    <t xml:space="preserve">m</t>
  </si>
  <si>
    <t xml:space="preserve">Perfil de aluminio anodizado natural, para conformado de inversora, gama básica, incluso junta central de estanqueidad, con el certificado de calidad EWAA-EURAS (QUALANOD).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</si>
  <si>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</si>
  <si>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</si>
  <si>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</si>
  <si>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</si>
  <si>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</si>
  <si>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</si>
  <si>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</si>
  <si>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</si>
  <si>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PVC, accionamiento manual mediante cinta y recogedor, en carpintería de aluminio, incluso compacto incorporado (monoblock).</t>
  </si>
  <si>
    <t xml:space="preserve">mt25pfx170h</t>
  </si>
  <si>
    <t xml:space="preserve">m</t>
  </si>
  <si>
    <t xml:space="preserve">Guía de persiana de aluminio anodizado natural, con el certificado de calidad EWAA-EURAS (QUALANOD) que garantiza el espesor y la calidad del proceso de anodizado.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</si>
  <si>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</si>
  <si>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</si>
  <si>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</si>
  <si>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</si>
  <si>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</si>
  <si>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</si>
  <si>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</si>
  <si>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</si>
  <si>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</si>
  <si>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</si>
  <si>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$ 73.441,37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</si>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</sst>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25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4.800000</v>
      </c>
      <c r="H8" s="14"/>
      <c r="I8" s="16">
        <v>7782.460000</v>
      </c>
      <c r="J8" s="16"/>
      <c r="K8" s="16">
        <f ca="1">ROUND(INDIRECT(ADDRESS(ROW()+(0), COLUMN()+(-4), 1))*INDIRECT(ADDRESS(ROW()+(0), COLUMN()+(-2), 1)), 2)</f>
        <v>37355.810000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4.800000</v>
      </c>
      <c r="H9" s="19"/>
      <c r="I9" s="20">
        <v>11055.470000</v>
      </c>
      <c r="J9" s="20"/>
      <c r="K9" s="20">
        <f ca="1">ROUND(INDIRECT(ADDRESS(ROW()+(0), COLUMN()+(-4), 1))*INDIRECT(ADDRESS(ROW()+(0), COLUMN()+(-2), 1)), 2)</f>
        <v>53066.260000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6.900000</v>
      </c>
      <c r="H10" s="19"/>
      <c r="I10" s="20">
        <v>14405.600000</v>
      </c>
      <c r="J10" s="20"/>
      <c r="K10" s="20">
        <f ca="1">ROUND(INDIRECT(ADDRESS(ROW()+(0), COLUMN()+(-4), 1))*INDIRECT(ADDRESS(ROW()+(0), COLUMN()+(-2), 1)), 2)</f>
        <v>99398.640000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6.180000</v>
      </c>
      <c r="H11" s="19"/>
      <c r="I11" s="20">
        <v>4511.520000</v>
      </c>
      <c r="J11" s="20"/>
      <c r="K11" s="20">
        <f ca="1">ROUND(INDIRECT(ADDRESS(ROW()+(0), COLUMN()+(-4), 1))*INDIRECT(ADDRESS(ROW()+(0), COLUMN()+(-2), 1)), 2)</f>
        <v>27881.190000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1.090000</v>
      </c>
      <c r="H12" s="19"/>
      <c r="I12" s="20">
        <v>11412.810000</v>
      </c>
      <c r="J12" s="20"/>
      <c r="K12" s="20">
        <f ca="1">ROUND(INDIRECT(ADDRESS(ROW()+(0), COLUMN()+(-4), 1))*INDIRECT(ADDRESS(ROW()+(0), COLUMN()+(-2), 1)), 2)</f>
        <v>12439.960000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0.168000</v>
      </c>
      <c r="H13" s="19"/>
      <c r="I13" s="20">
        <v>9135.010000</v>
      </c>
      <c r="J13" s="20"/>
      <c r="K13" s="20">
        <f ca="1">ROUND(INDIRECT(ADDRESS(ROW()+(0), COLUMN()+(-4), 1))*INDIRECT(ADDRESS(ROW()+(0), COLUMN()+(-2), 1)), 2)</f>
        <v>1534.680000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43178.360000</v>
      </c>
      <c r="J14" s="20"/>
      <c r="K14" s="20">
        <f ca="1">ROUND(INDIRECT(ADDRESS(ROW()+(0), COLUMN()+(-4), 1))*INDIRECT(ADDRESS(ROW()+(0), COLUMN()+(-2), 1)), 2)</f>
        <v>43178.360000</v>
      </c>
    </row>
    <row r="15" spans="1:11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1.584000</v>
      </c>
      <c r="H15" s="19"/>
      <c r="I15" s="20">
        <v>47489.100000</v>
      </c>
      <c r="J15" s="20"/>
      <c r="K15" s="20">
        <f ca="1">ROUND(INDIRECT(ADDRESS(ROW()+(0), COLUMN()+(-4), 1))*INDIRECT(ADDRESS(ROW()+(0), COLUMN()+(-2), 1)), 2)</f>
        <v>75222.730000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2.400000</v>
      </c>
      <c r="H16" s="19"/>
      <c r="I16" s="20">
        <v>16348.690000</v>
      </c>
      <c r="J16" s="20"/>
      <c r="K16" s="20">
        <f ca="1">ROUND(INDIRECT(ADDRESS(ROW()+(0), COLUMN()+(-4), 1))*INDIRECT(ADDRESS(ROW()+(0), COLUMN()+(-2), 1)), 2)</f>
        <v>39236.860000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5.724000</v>
      </c>
      <c r="H17" s="19"/>
      <c r="I17" s="20">
        <v>11458.010000</v>
      </c>
      <c r="J17" s="20"/>
      <c r="K17" s="20">
        <f ca="1">ROUND(INDIRECT(ADDRESS(ROW()+(0), COLUMN()+(-4), 1))*INDIRECT(ADDRESS(ROW()+(0), COLUMN()+(-2), 1)), 2)</f>
        <v>65585.650000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3">
        <v>5.778000</v>
      </c>
      <c r="H18" s="23"/>
      <c r="I18" s="24">
        <v>7687.030000</v>
      </c>
      <c r="J18" s="24"/>
      <c r="K18" s="24">
        <f ca="1">ROUND(INDIRECT(ADDRESS(ROW()+(0), COLUMN()+(-4), 1))*INDIRECT(ADDRESS(ROW()+(0), COLUMN()+(-2), 1)), 2)</f>
        <v>44415.660000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4">
        <v>2.000000</v>
      </c>
      <c r="H19" s="14"/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499315.800000</v>
      </c>
      <c r="J19" s="16"/>
      <c r="K19" s="16">
        <f ca="1">ROUND(INDIRECT(ADDRESS(ROW()+(0), COLUMN()+(-4), 1))*INDIRECT(ADDRESS(ROW()+(0), COLUMN()+(-2), 1))/100, 2)</f>
        <v>9986.320000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3">
        <v>3.000000</v>
      </c>
      <c r="H20" s="23"/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509302.120000</v>
      </c>
      <c r="J20" s="24"/>
      <c r="K20" s="24">
        <f ca="1">ROUND(INDIRECT(ADDRESS(ROW()+(0), COLUMN()+(-4), 1))*INDIRECT(ADDRESS(ROW()+(0), COLUMN()+(-2), 1))/100, 2)</f>
        <v>15279.060000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25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524581.180000</v>
      </c>
    </row>
  </sheetData>
  <mergeCells count="51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A21:F21"/>
    <mergeCell ref="G21:H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