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<sst xmlns="http://schemas.openxmlformats.org/spreadsheetml/2006/main" count="53" uniqueCount="53">
  <si>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</si>
  <si>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FBY050</t>
  </si>
  <si>
    <t xml:space="preserve">m²</t>
  </si>
  <si>
    <t xml:space="preserve">Muro divisorio interior de placas de yeso laminado. Sistema "PLACO".</t>
  </si>
  <si>
    <r>
      <rPr>
        <sz val="8.25"/>
        <color rgb="FF000000"/>
        <rFont val="Arial"/>
        <family val="2"/>
      </rPr>
      <t xml:space="preserve">Muro divisorio interior sencillo, sistema "PLACO", (15 + 48 + 15)/600 (48), de 78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en total se atornilla una placa de yeso laminado A / - 1200 / 2000 / 15 / con los bordes longitudinales afinados, BA 15 "PLACO" en una cara, y otra placa A /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</si>
  <si>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</si>
  <si>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</si>
  <si>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</si>
  <si>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</si>
  <si>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</si>
  <si>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</si>
  <si>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</si>
  <si>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</si>
  <si>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</si>
  <si>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muros divisorios interiores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</si>
  <si>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</si>
  <si>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</si>
  <si>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</si>
  <si>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</si>
  <si>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</si>
  <si>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</si>
  <si>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mt12plk010aaead</t>
  </si>
  <si>
    <t xml:space="preserve">m²</t>
  </si>
  <si>
    <t xml:space="preserve">Placa de yeso laminado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</si>
  <si>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</si>
  <si>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</si>
  <si>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</si>
  <si>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</si>
  <si>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</si>
  <si>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rosca-metal, TRPF 13 "PLACO", de 13 mm de longitud.</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</si>
  <si>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</si>
  <si>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</si>
  <si>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</si>
  <si>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</si>
  <si>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</si>
  <si>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</si>
  <si>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</si>
  <si>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</si>
  <si>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anchura, para acabado de juntas de placas de yeso laminado.</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</si>
  <si>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</si>
  <si>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</si>
  <si>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</si>
  <si>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</si>
  <si>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</si>
  <si>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</si>
  <si>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</si>
  <si>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</si>
  <si>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</si>
  <si>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</si>
  <si>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</si>
  <si>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</si>
  <si>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$ 4.073,02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</si>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</sst>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8.6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0.45</v>
      </c>
      <c r="G10" s="12">
        <v>1670.24</v>
      </c>
      <c r="H10" s="12">
        <f ca="1">ROUND(INDIRECT(ADDRESS(ROW()+(0), COLUMN()+(-2), 1))*INDIRECT(ADDRESS(ROW()+(0), COLUMN()+(-1), 1)), 2)</f>
        <v>751.61</v>
      </c>
    </row>
    <row r="11" spans="1:8" ht="34.50" thickBot="1" customHeight="1">
      <c r="A11" s="1" t="s">
        <v>15</v>
      </c>
      <c r="B11" s="1"/>
      <c r="C11" s="1"/>
      <c r="D11" s="10" t="s">
        <v>16</v>
      </c>
      <c r="E11" s="1" t="s">
        <v>17</v>
      </c>
      <c r="F11" s="11">
        <v>0.9</v>
      </c>
      <c r="G11" s="12">
        <v>5828.26</v>
      </c>
      <c r="H11" s="12">
        <f ca="1">ROUND(INDIRECT(ADDRESS(ROW()+(0), COLUMN()+(-2), 1))*INDIRECT(ADDRESS(ROW()+(0), COLUMN()+(-1), 1)), 2)</f>
        <v>5245.43</v>
      </c>
    </row>
    <row r="12" spans="1:8" ht="34.50" thickBot="1" customHeight="1">
      <c r="A12" s="1" t="s">
        <v>18</v>
      </c>
      <c r="B12" s="1"/>
      <c r="C12" s="1"/>
      <c r="D12" s="10" t="s">
        <v>19</v>
      </c>
      <c r="E12" s="1" t="s">
        <v>20</v>
      </c>
      <c r="F12" s="11">
        <v>2.1</v>
      </c>
      <c r="G12" s="12">
        <v>7062.48</v>
      </c>
      <c r="H12" s="12">
        <f ca="1">ROUND(INDIRECT(ADDRESS(ROW()+(0), COLUMN()+(-2), 1))*INDIRECT(ADDRESS(ROW()+(0), COLUMN()+(-1), 1)), 2)</f>
        <v>14831.2</v>
      </c>
    </row>
    <row r="13" spans="1:8" ht="34.50" thickBot="1" customHeight="1">
      <c r="A13" s="1" t="s">
        <v>21</v>
      </c>
      <c r="B13" s="1"/>
      <c r="C13" s="1"/>
      <c r="D13" s="10" t="s">
        <v>22</v>
      </c>
      <c r="E13" s="1" t="s">
        <v>23</v>
      </c>
      <c r="F13" s="11">
        <v>2.1</v>
      </c>
      <c r="G13" s="12">
        <v>16936.2</v>
      </c>
      <c r="H13" s="12">
        <f ca="1">ROUND(INDIRECT(ADDRESS(ROW()+(0), COLUMN()+(-2), 1))*INDIRECT(ADDRESS(ROW()+(0), COLUMN()+(-1), 1)), 2)</f>
        <v>35566.1</v>
      </c>
    </row>
    <row r="14" spans="1:8" ht="34.50" thickBot="1" customHeight="1">
      <c r="A14" s="1" t="s">
        <v>24</v>
      </c>
      <c r="B14" s="1"/>
      <c r="C14" s="1"/>
      <c r="D14" s="10" t="s">
        <v>25</v>
      </c>
      <c r="E14" s="1" t="s">
        <v>26</v>
      </c>
      <c r="F14" s="11">
        <v>22</v>
      </c>
      <c r="G14" s="12">
        <v>47.52</v>
      </c>
      <c r="H14" s="12">
        <f ca="1">ROUND(INDIRECT(ADDRESS(ROW()+(0), COLUMN()+(-2), 1))*INDIRECT(ADDRESS(ROW()+(0), COLUMN()+(-1), 1)), 2)</f>
        <v>1045.44</v>
      </c>
    </row>
    <row r="15" spans="1:8" ht="13.50" thickBot="1" customHeight="1">
      <c r="A15" s="1" t="s">
        <v>27</v>
      </c>
      <c r="B15" s="1"/>
      <c r="C15" s="1"/>
      <c r="D15" s="10" t="s">
        <v>28</v>
      </c>
      <c r="E15" s="1" t="s">
        <v>29</v>
      </c>
      <c r="F15" s="11">
        <v>4</v>
      </c>
      <c r="G15" s="12">
        <v>54.86</v>
      </c>
      <c r="H15" s="12">
        <f ca="1">ROUND(INDIRECT(ADDRESS(ROW()+(0), COLUMN()+(-2), 1))*INDIRECT(ADDRESS(ROW()+(0), COLUMN()+(-1), 1)), 2)</f>
        <v>219.44</v>
      </c>
    </row>
    <row r="16" spans="1:8" ht="24.00" thickBot="1" customHeight="1">
      <c r="A16" s="1" t="s">
        <v>30</v>
      </c>
      <c r="B16" s="1"/>
      <c r="C16" s="1"/>
      <c r="D16" s="10" t="s">
        <v>31</v>
      </c>
      <c r="E16" s="1" t="s">
        <v>32</v>
      </c>
      <c r="F16" s="11">
        <v>1.4</v>
      </c>
      <c r="G16" s="12">
        <v>192.49</v>
      </c>
      <c r="H16" s="12">
        <f ca="1">ROUND(INDIRECT(ADDRESS(ROW()+(0), COLUMN()+(-2), 1))*INDIRECT(ADDRESS(ROW()+(0), COLUMN()+(-1), 1)), 2)</f>
        <v>269.49</v>
      </c>
    </row>
    <row r="17" spans="1:8" ht="34.50" thickBot="1" customHeight="1">
      <c r="A17" s="1" t="s">
        <v>33</v>
      </c>
      <c r="B17" s="1"/>
      <c r="C17" s="1"/>
      <c r="D17" s="10" t="s">
        <v>34</v>
      </c>
      <c r="E17" s="1" t="s">
        <v>35</v>
      </c>
      <c r="F17" s="11">
        <v>0.66</v>
      </c>
      <c r="G17" s="12">
        <v>4029.04</v>
      </c>
      <c r="H17" s="12">
        <f ca="1">ROUND(INDIRECT(ADDRESS(ROW()+(0), COLUMN()+(-2), 1))*INDIRECT(ADDRESS(ROW()+(0), COLUMN()+(-1), 1)), 2)</f>
        <v>2659.17</v>
      </c>
    </row>
    <row r="18" spans="1:8" ht="24.00" thickBot="1" customHeight="1">
      <c r="A18" s="1" t="s">
        <v>36</v>
      </c>
      <c r="B18" s="1"/>
      <c r="C18" s="1"/>
      <c r="D18" s="10" t="s">
        <v>37</v>
      </c>
      <c r="E18" s="1" t="s">
        <v>38</v>
      </c>
      <c r="F18" s="13">
        <v>0.3</v>
      </c>
      <c r="G18" s="14">
        <v>2950.81</v>
      </c>
      <c r="H18" s="14">
        <f ca="1">ROUND(INDIRECT(ADDRESS(ROW()+(0), COLUMN()+(-2), 1))*INDIRECT(ADDRESS(ROW()+(0), COLUMN()+(-1), 1)), 2)</f>
        <v>885.24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61473.1</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0.282</v>
      </c>
      <c r="G21" s="12">
        <v>37753.4</v>
      </c>
      <c r="H21" s="12">
        <f ca="1">ROUND(INDIRECT(ADDRESS(ROW()+(0), COLUMN()+(-2), 1))*INDIRECT(ADDRESS(ROW()+(0), COLUMN()+(-1), 1)), 2)</f>
        <v>10646.5</v>
      </c>
    </row>
    <row r="22" spans="1:8" ht="13.50" thickBot="1" customHeight="1">
      <c r="A22" s="1" t="s">
        <v>44</v>
      </c>
      <c r="B22" s="1"/>
      <c r="C22" s="1"/>
      <c r="D22" s="10" t="s">
        <v>45</v>
      </c>
      <c r="E22" s="1" t="s">
        <v>46</v>
      </c>
      <c r="F22" s="13">
        <v>0.282</v>
      </c>
      <c r="G22" s="14">
        <v>27459.1</v>
      </c>
      <c r="H22" s="14">
        <f ca="1">ROUND(INDIRECT(ADDRESS(ROW()+(0), COLUMN()+(-2), 1))*INDIRECT(ADDRESS(ROW()+(0), COLUMN()+(-1), 1)), 2)</f>
        <v>7743.47</v>
      </c>
    </row>
    <row r="23" spans="1:8" ht="13.50" thickBot="1" customHeight="1">
      <c r="A23" s="15"/>
      <c r="B23" s="15"/>
      <c r="C23" s="15"/>
      <c r="D23" s="15"/>
      <c r="E23" s="15"/>
      <c r="F23" s="9" t="s">
        <v>47</v>
      </c>
      <c r="G23" s="9"/>
      <c r="H23" s="17">
        <f ca="1">ROUND(SUM(INDIRECT(ADDRESS(ROW()+(-1), COLUMN()+(0), 1)),INDIRECT(ADDRESS(ROW()+(-2), COLUMN()+(0), 1))), 2)</f>
        <v>18389.9</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79863.1</v>
      </c>
      <c r="H25" s="14">
        <f ca="1">ROUND(INDIRECT(ADDRESS(ROW()+(0), COLUMN()+(-2), 1))*INDIRECT(ADDRESS(ROW()+(0), COLUMN()+(-1), 1))/100, 2)</f>
        <v>1597.26</v>
      </c>
    </row>
    <row r="26" spans="1:8" ht="13.50" thickBot="1" customHeight="1">
      <c r="A26" s="21" t="s">
        <v>51</v>
      </c>
      <c r="B26" s="21"/>
      <c r="C26" s="21"/>
      <c r="D26" s="22"/>
      <c r="E26" s="23"/>
      <c r="F26" s="24" t="s">
        <v>52</v>
      </c>
      <c r="G26" s="25"/>
      <c r="H26" s="26">
        <f ca="1">ROUND(SUM(INDIRECT(ADDRESS(ROW()+(-1), COLUMN()+(0), 1)),INDIRECT(ADDRESS(ROW()+(-3), COLUMN()+(0), 1)),INDIRECT(ADDRESS(ROW()+(-7), COLUMN()+(0), 1))), 2)</f>
        <v>81460.3</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