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<sst xmlns="http://schemas.openxmlformats.org/spreadsheetml/2006/main" count="38" uniqueCount="38">
  <si>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</si>
  <si>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FAR040</t>
  </si>
  <si>
    <t xml:space="preserve">m²</t>
  </si>
  <si>
    <t xml:space="preserve">Hoja interior de fachada ventilada, de mampostería estructural de bloque de termoarcilla para revestir.</t>
  </si>
  <si>
    <r>
      <rPr>
        <sz val="7.80"/>
        <color rgb="FF000000"/>
        <rFont val="Arial"/>
        <family val="2"/>
      </rPr>
      <t xml:space="preserve">Hoja interior en cerramiento de fachada ventilada </t>
    </r>
    <r>
      <rPr>
        <b/>
        <sz val="7.80"/>
        <color rgb="FF000000"/>
        <rFont val="Arial"/>
        <family val="2"/>
      </rPr>
      <t xml:space="preserve">de 29 cm de espesor, de mampostería estructural de bloque aligerado de termoarcilla, 30x19x29 cm, para revestir,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</si>
  <si>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</si>
  <si>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</si>
  <si>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</si>
  <si>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</si>
  <si>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</si>
  <si>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</si>
  <si>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mt02btr020wb</t>
  </si>
  <si>
    <t xml:space="preserve">Ud</t>
  </si>
  <si>
    <t xml:space="preserve">Bloque aligerado de termoarcilla, 30x19x29 cm, para revestir, incluso parte proporcional de piezas especiales: media, terminación, esquina, ajuste, remate base y remate esquina.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</si>
  <si>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</si>
  <si>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</si>
  <si>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</si>
  <si>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mt08adt010</t>
  </si>
  <si>
    <t xml:space="preserve">kg</t>
  </si>
  <si>
    <t xml:space="preserve">Aditivo hidrófugo para impermeabilización de morteros u concretos.</t>
  </si>
  <si>
    <t xml:space="preserve">mt07vau010a</t>
  </si>
  <si>
    <t xml:space="preserve">m</t>
  </si>
  <si>
    <t xml:space="preserve">Vigueta pretensada, T-18, Lmedia = &lt;4 m.</t>
  </si>
  <si>
    <t xml:space="preserve">mt02btr025a</t>
  </si>
  <si>
    <t xml:space="preserve">Ud</t>
  </si>
  <si>
    <t xml:space="preserve">Plaqueta aligerada de termoarcilla, 30x19x4,8 cm, para revestir.</t>
  </si>
  <si>
    <t xml:space="preserve">mo019</t>
  </si>
  <si>
    <t xml:space="preserve">h</t>
  </si>
  <si>
    <t xml:space="preserve">Oficial 1ª de obra blanca en trabajos de albañilería.</t>
  </si>
  <si>
    <t xml:space="preserve">mo105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</si>
  <si>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</si>
  <si>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</si>
  <si>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</si>
  <si>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</si>
  <si>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</si>
  <si>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</si>
  <si>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$ 1.853,50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</si>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</sst>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1.02" customWidth="1"/>
    <col min="4" max="4" width="13.84" customWidth="1"/>
    <col min="5" max="5" width="56.25" customWidth="1"/>
    <col min="6" max="6" width="6.12" customWidth="1"/>
    <col min="7" max="7" width="1.02" customWidth="1"/>
    <col min="8" max="8" width="7.29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17.850000</v>
      </c>
      <c r="G8" s="14"/>
      <c r="H8" s="16">
        <v>2225.550000</v>
      </c>
      <c r="I8" s="16"/>
      <c r="J8" s="16">
        <f ca="1">ROUND(INDIRECT(ADDRESS(ROW()+(0), COLUMN()+(-4), 1))*INDIRECT(ADDRESS(ROW()+(0), COLUMN()+(-2), 1)), 2)</f>
        <v>39726.070000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0.025000</v>
      </c>
      <c r="G9" s="19"/>
      <c r="H9" s="20">
        <v>311561.100000</v>
      </c>
      <c r="I9" s="20"/>
      <c r="J9" s="20">
        <f ca="1">ROUND(INDIRECT(ADDRESS(ROW()+(0), COLUMN()+(-4), 1))*INDIRECT(ADDRESS(ROW()+(0), COLUMN()+(-2), 1)), 2)</f>
        <v>7789.030000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0.025000</v>
      </c>
      <c r="G10" s="19"/>
      <c r="H10" s="20">
        <v>1943.880000</v>
      </c>
      <c r="I10" s="20"/>
      <c r="J10" s="20">
        <f ca="1">ROUND(INDIRECT(ADDRESS(ROW()+(0), COLUMN()+(-4), 1))*INDIRECT(ADDRESS(ROW()+(0), COLUMN()+(-2), 1)), 2)</f>
        <v>48.600000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0.180000</v>
      </c>
      <c r="G11" s="19"/>
      <c r="H11" s="20">
        <v>9286.370000</v>
      </c>
      <c r="I11" s="20"/>
      <c r="J11" s="20">
        <f ca="1">ROUND(INDIRECT(ADDRESS(ROW()+(0), COLUMN()+(-4), 1))*INDIRECT(ADDRESS(ROW()+(0), COLUMN()+(-2), 1)), 2)</f>
        <v>1671.550000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1.500000</v>
      </c>
      <c r="G12" s="19"/>
      <c r="H12" s="20">
        <v>976.730000</v>
      </c>
      <c r="I12" s="20"/>
      <c r="J12" s="20">
        <f ca="1">ROUND(INDIRECT(ADDRESS(ROW()+(0), COLUMN()+(-4), 1))*INDIRECT(ADDRESS(ROW()+(0), COLUMN()+(-2), 1)), 2)</f>
        <v>1465.100000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0.551000</v>
      </c>
      <c r="G13" s="19"/>
      <c r="H13" s="20">
        <v>10338.730000</v>
      </c>
      <c r="I13" s="20"/>
      <c r="J13" s="20">
        <f ca="1">ROUND(INDIRECT(ADDRESS(ROW()+(0), COLUMN()+(-4), 1))*INDIRECT(ADDRESS(ROW()+(0), COLUMN()+(-2), 1)), 2)</f>
        <v>5696.640000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0.276000</v>
      </c>
      <c r="G14" s="23"/>
      <c r="H14" s="24">
        <v>6665.650000</v>
      </c>
      <c r="I14" s="24"/>
      <c r="J14" s="24">
        <f ca="1">ROUND(INDIRECT(ADDRESS(ROW()+(0), COLUMN()+(-4), 1))*INDIRECT(ADDRESS(ROW()+(0), COLUMN()+(-2), 1)), 2)</f>
        <v>1839.720000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3.000000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58236.710000</v>
      </c>
      <c r="I15" s="16"/>
      <c r="J15" s="16">
        <f ca="1">ROUND(INDIRECT(ADDRESS(ROW()+(0), COLUMN()+(-4), 1))*INDIRECT(ADDRESS(ROW()+(0), COLUMN()+(-2), 1))/100, 2)</f>
        <v>1747.100000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59983.810000</v>
      </c>
      <c r="I16" s="24"/>
      <c r="J16" s="24">
        <f ca="1">ROUND(INDIRECT(ADDRESS(ROW()+(0), COLUMN()+(-4), 1))*INDIRECT(ADDRESS(ROW()+(0), COLUMN()+(-2), 1))/100, 2)</f>
        <v>1799.510000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61783.320000</v>
      </c>
      <c r="K17" s="26"/>
    </row>
  </sheetData>
  <mergeCells count="6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