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<sst xmlns="http://schemas.openxmlformats.org/spreadsheetml/2006/main" count="32" uniqueCount="32">
  <si>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</si>
  <si>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FAG005</t>
  </si>
  <si>
    <t xml:space="preserve">m²</t>
  </si>
  <si>
    <t xml:space="preserve">Revestimiento exterior de fachada ventilada, con piezas de gran formato de gres porcelánico.</t>
  </si>
  <si>
    <r>
      <rPr>
        <sz val="8.25"/>
        <color rgb="FF000000"/>
        <rFont val="Arial"/>
        <family val="2"/>
      </rPr>
      <t xml:space="preserve">Revestimiento exterior de fachada ventilada, con piezas de gran formato de gres porcelánico esmaltado, acabado pulido, de 500x1000x10 mm, gama media, capacidad de absorción de agua E&lt;0,5%; colocación mediante el sistema de anclaje visto de grapa, sobre subestructura soporte regulable en las tres direcciones,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</si>
  <si>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</si>
  <si>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</si>
  <si>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</si>
  <si>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</si>
  <si>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</si>
  <si>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</si>
  <si>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</si>
  <si>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mt19abp100ypbb</t>
  </si>
  <si>
    <t xml:space="preserve">m²</t>
  </si>
  <si>
    <t xml:space="preserve">Piezas de gran formato de gres porcelánico esmaltado, acabado pulido, de 500x1000x10 mm, gama media, capacidad de absorción de agua E&lt;0,5%; con el precio incrementado el 5% en concepto de piezas especiales para la resolución de puntos singulares.</t>
  </si>
  <si>
    <t xml:space="preserve">mt19pag020gpba</t>
  </si>
  <si>
    <t xml:space="preserve">m²</t>
  </si>
  <si>
    <t xml:space="preserve">Subestructura soporte regulable en las tres direcciones, para la sustentación del revestimiento exterior, con piezas de gran formato de gres porcelánico, de 500x1000 mm y de entre 8 y 10,5 mm de espesor, mediante el sistema de anclaje visto de grapa, formada por: perfiles verticales en C de aluminio extruido de aleación 6063 con tratamiento térmico T6, grapas con uña vista de aluminio extruido de aleación 6063 con tratamiento térmico T6, escuadras de carga y escuadras de apoyo de 60x40x100x4 mm, de aluminio extruido de aleación 6063 con tratamiento térmico T6; con tirafondos de acero inoxidable A2 y chazos de nylon para la fijación de los perfiles a la hoja principal (fck&gt;=150 kp/cm²) cada 1,50 m como máximo y anclajes mecánicos de expansión, de acero inoxidable A2 para la fijación de los perfiles a la losa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</si>
  <si>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</si>
  <si>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</si>
  <si>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</si>
  <si>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</si>
  <si>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</si>
  <si>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</si>
  <si>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</si>
  <si>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</si>
  <si>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</si>
  <si>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</si>
  <si>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</si>
  <si>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</si>
  <si>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$ 83.909,83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</si>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</sst>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187377</v>
      </c>
      <c r="H10" s="12">
        <f ca="1">ROUND(INDIRECT(ADDRESS(ROW()+(0), COLUMN()+(-2), 1))*INDIRECT(ADDRESS(ROW()+(0), COLUMN()+(-1), 1)), 2)</f>
        <v>187377</v>
      </c>
    </row>
    <row r="11" spans="1:8" ht="118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114864</v>
      </c>
      <c r="H11" s="14">
        <f ca="1">ROUND(INDIRECT(ADDRESS(ROW()+(0), COLUMN()+(-2), 1))*INDIRECT(ADDRESS(ROW()+(0), COLUMN()+(-1), 1)), 2)</f>
        <v>114864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302241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0.85</v>
      </c>
      <c r="G14" s="12">
        <v>37753.4</v>
      </c>
      <c r="H14" s="12">
        <f ca="1">ROUND(INDIRECT(ADDRESS(ROW()+(0), COLUMN()+(-2), 1))*INDIRECT(ADDRESS(ROW()+(0), COLUMN()+(-1), 1)), 2)</f>
        <v>32090.4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0.85</v>
      </c>
      <c r="G15" s="14">
        <v>27459.1</v>
      </c>
      <c r="H15" s="14">
        <f ca="1">ROUND(INDIRECT(ADDRESS(ROW()+(0), COLUMN()+(-2), 1))*INDIRECT(ADDRESS(ROW()+(0), COLUMN()+(-1), 1)), 2)</f>
        <v>23340.2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55430.6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357672</v>
      </c>
      <c r="H18" s="14">
        <f ca="1">ROUND(INDIRECT(ADDRESS(ROW()+(0), COLUMN()+(-2), 1))*INDIRECT(ADDRESS(ROW()+(0), COLUMN()+(-1), 1))/100, 2)</f>
        <v>7153.44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364825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