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<sst xmlns="http://schemas.openxmlformats.org/spreadsheetml/2006/main" count="76" uniqueCount="76">
  <si>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</si>
  <si>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EPF010</t>
  </si>
  <si>
    <t xml:space="preserve">m²</t>
  </si>
  <si>
    <t xml:space="preserve">Losa de placas alveolares prefabricadas de concreto pretensado.</t>
  </si>
  <si>
    <r>
      <rPr>
        <sz val="8.25"/>
        <color rgb="FF000000"/>
        <rFont val="Arial"/>
        <family val="2"/>
      </rPr>
      <t xml:space="preserve">Losa de 20 cm de canto, realizada con placas alveolares prefabricadas de concreto pretensado, de 20 cm de canto y 120 cm de anchura, con momento flector último de 17 kN·m/m, con altura libre de planta de hasta 3 m, apoyada directamente sobre vigas de canto o muros portantes; relleno de juntas entre placas alveolares y zonas de enlace con apoyos, realizados con concreto f'c=210 kg/cm² (21 MPa), clase de exposición F0 S0 P0 C0, tamaño máximo del agregado 12,5 mm, manejabilidad blanda, preparado en obra, y fundido con medios manuales, y acero Grado 60 (fy=4200 kg/cm²) en zona de negativos, con una cuantía aproximada de 4 kg/m². Incluso piezas de acero S275JR tipo Omega, en posición invertida, laminado en caliente, con recubrimiento galvanizado, 1 kg/m², para el apoyo de las placas en los huecos de la losa y alambre de atar. El precio incluye el figurado del acero (corte y doblez) en el área de trabajo, en obra y el armado en el lugar definitivo de su colocación en obra, pero no incluye los apoyos ni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</si>
  <si>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</si>
  <si>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</si>
  <si>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</si>
  <si>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</si>
  <si>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</si>
  <si>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</si>
  <si>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</si>
  <si>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mt07pha020cd1c</t>
  </si>
  <si>
    <t xml:space="preserve">m²</t>
  </si>
  <si>
    <t xml:space="preserve">Placa alveolar prefabricada de concreto pretensado de 20 cm de canto y 120 cm de anchura, con junta lateral abierta superiormente, momento flector último de 17 kN·m por m de ancho.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</si>
  <si>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</si>
  <si>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</si>
  <si>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</si>
  <si>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</si>
  <si>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</si>
  <si>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</si>
  <si>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</si>
  <si>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</si>
  <si>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</si>
  <si>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</si>
  <si>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</si>
  <si>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</si>
  <si>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</si>
  <si>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</si>
  <si>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</si>
  <si>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</si>
  <si>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</si>
  <si>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</si>
  <si>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</si>
  <si>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</si>
  <si>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</si>
  <si>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</si>
  <si>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</si>
  <si>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concreto.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</si>
  <si>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</si>
  <si>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</si>
  <si>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</si>
  <si>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</si>
  <si>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</si>
  <si>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</si>
  <si>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</si>
  <si>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</si>
  <si>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</si>
  <si>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1ª montador de estructura prefabricada de concreto.</t>
  </si>
  <si>
    <t xml:space="preserve">mo093</t>
  </si>
  <si>
    <t xml:space="preserve">h</t>
  </si>
  <si>
    <t xml:space="preserve">Ayudante montador de estructura prefabricada de concreto.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</si>
  <si>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</si>
  <si>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</si>
  <si>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</si>
  <si>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</si>
  <si>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</si>
  <si>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</si>
  <si>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</si>
  <si>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</si>
  <si>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</si>
  <si>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</si>
  <si>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</si>
  <si>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</si>
  <si>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</si>
  <si>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</si>
  <si>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</si>
  <si>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</si>
  <si>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</si>
  <si>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</si>
  <si>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</si>
  <si>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</si>
  <si>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</si>
  <si>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</si>
  <si>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$ 15.293,25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</si>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</sst>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5.79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128732</v>
      </c>
      <c r="H10" s="12">
        <f ca="1">ROUND(INDIRECT(ADDRESS(ROW()+(0), COLUMN()+(-2), 1))*INDIRECT(ADDRESS(ROW()+(0), COLUMN()+(-1), 1)), 2)</f>
        <v>128732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3186.11</v>
      </c>
      <c r="H11" s="12">
        <f ca="1">ROUND(INDIRECT(ADDRESS(ROW()+(0), COLUMN()+(-2), 1))*INDIRECT(ADDRESS(ROW()+(0), COLUMN()+(-1), 1)), 2)</f>
        <v>3186.11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4.2</v>
      </c>
      <c r="G12" s="12">
        <v>2109.85</v>
      </c>
      <c r="H12" s="12">
        <f ca="1">ROUND(INDIRECT(ADDRESS(ROW()+(0), COLUMN()+(-2), 1))*INDIRECT(ADDRESS(ROW()+(0), COLUMN()+(-1), 1)), 2)</f>
        <v>8861.37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0.056</v>
      </c>
      <c r="G13" s="12">
        <v>3289.66</v>
      </c>
      <c r="H13" s="12">
        <f ca="1">ROUND(INDIRECT(ADDRESS(ROW()+(0), COLUMN()+(-2), 1))*INDIRECT(ADDRESS(ROW()+(0), COLUMN()+(-1), 1)), 2)</f>
        <v>184.22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0.002</v>
      </c>
      <c r="G14" s="12">
        <v>3289.66</v>
      </c>
      <c r="H14" s="12">
        <f ca="1">ROUND(INDIRECT(ADDRESS(ROW()+(0), COLUMN()+(-2), 1))*INDIRECT(ADDRESS(ROW()+(0), COLUMN()+(-1), 1)), 2)</f>
        <v>6.58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77925</v>
      </c>
      <c r="H15" s="12">
        <f ca="1">ROUND(INDIRECT(ADDRESS(ROW()+(0), COLUMN()+(-2), 1))*INDIRECT(ADDRESS(ROW()+(0), COLUMN()+(-1), 1)), 2)</f>
        <v>467.55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0.009</v>
      </c>
      <c r="G16" s="12">
        <v>56407.7</v>
      </c>
      <c r="H16" s="12">
        <f ca="1">ROUND(INDIRECT(ADDRESS(ROW()+(0), COLUMN()+(-2), 1))*INDIRECT(ADDRESS(ROW()+(0), COLUMN()+(-1), 1)), 2)</f>
        <v>507.67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3.763</v>
      </c>
      <c r="G17" s="12">
        <v>484.68</v>
      </c>
      <c r="H17" s="12">
        <f ca="1">ROUND(INDIRECT(ADDRESS(ROW()+(0), COLUMN()+(-2), 1))*INDIRECT(ADDRESS(ROW()+(0), COLUMN()+(-1), 1)), 2)</f>
        <v>1823.85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0.019</v>
      </c>
      <c r="G18" s="14">
        <v>4908.66</v>
      </c>
      <c r="H18" s="14">
        <f ca="1">ROUND(INDIRECT(ADDRESS(ROW()+(0), COLUMN()+(-2), 1))*INDIRECT(ADDRESS(ROW()+(0), COLUMN()+(-1), 1)), 2)</f>
        <v>93.26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143862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0.16</v>
      </c>
      <c r="G21" s="14">
        <v>190960</v>
      </c>
      <c r="H21" s="14">
        <f ca="1">ROUND(INDIRECT(ADDRESS(ROW()+(0), COLUMN()+(-2), 1))*INDIRECT(ADDRESS(ROW()+(0), COLUMN()+(-1), 1)), 2)</f>
        <v>30553.7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30553.7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0.181</v>
      </c>
      <c r="G24" s="12">
        <v>28923.2</v>
      </c>
      <c r="H24" s="12">
        <f ca="1">ROUND(INDIRECT(ADDRESS(ROW()+(0), COLUMN()+(-2), 1))*INDIRECT(ADDRESS(ROW()+(0), COLUMN()+(-1), 1)), 2)</f>
        <v>5235.1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0.181</v>
      </c>
      <c r="G25" s="12">
        <v>21607.4</v>
      </c>
      <c r="H25" s="12">
        <f ca="1">ROUND(INDIRECT(ADDRESS(ROW()+(0), COLUMN()+(-2), 1))*INDIRECT(ADDRESS(ROW()+(0), COLUMN()+(-1), 1)), 2)</f>
        <v>3910.94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0.063</v>
      </c>
      <c r="G26" s="12">
        <v>28923.2</v>
      </c>
      <c r="H26" s="12">
        <f ca="1">ROUND(INDIRECT(ADDRESS(ROW()+(0), COLUMN()+(-2), 1))*INDIRECT(ADDRESS(ROW()+(0), COLUMN()+(-1), 1)), 2)</f>
        <v>1822.16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0.059</v>
      </c>
      <c r="G27" s="12">
        <v>21607.4</v>
      </c>
      <c r="H27" s="12">
        <f ca="1">ROUND(INDIRECT(ADDRESS(ROW()+(0), COLUMN()+(-2), 1))*INDIRECT(ADDRESS(ROW()+(0), COLUMN()+(-1), 1)), 2)</f>
        <v>1274.84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0.012</v>
      </c>
      <c r="G28" s="12">
        <v>20015.5</v>
      </c>
      <c r="H28" s="12">
        <f ca="1">ROUND(INDIRECT(ADDRESS(ROW()+(0), COLUMN()+(-2), 1))*INDIRECT(ADDRESS(ROW()+(0), COLUMN()+(-1), 1)), 2)</f>
        <v>240.19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0.012</v>
      </c>
      <c r="G29" s="12">
        <v>20347.7</v>
      </c>
      <c r="H29" s="12">
        <f ca="1">ROUND(INDIRECT(ADDRESS(ROW()+(0), COLUMN()+(-2), 1))*INDIRECT(ADDRESS(ROW()+(0), COLUMN()+(-1), 1)), 2)</f>
        <v>244.17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0.002</v>
      </c>
      <c r="G30" s="12">
        <v>28923.2</v>
      </c>
      <c r="H30" s="12">
        <f ca="1">ROUND(INDIRECT(ADDRESS(ROW()+(0), COLUMN()+(-2), 1))*INDIRECT(ADDRESS(ROW()+(0), COLUMN()+(-1), 1)), 2)</f>
        <v>57.85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0.01</v>
      </c>
      <c r="G31" s="14">
        <v>21607.4</v>
      </c>
      <c r="H31" s="14">
        <f ca="1">ROUND(INDIRECT(ADDRESS(ROW()+(0), COLUMN()+(-2), 1))*INDIRECT(ADDRESS(ROW()+(0), COLUMN()+(-1), 1)), 2)</f>
        <v>216.07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13001.3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187417</v>
      </c>
      <c r="H34" s="14">
        <f ca="1">ROUND(INDIRECT(ADDRESS(ROW()+(0), COLUMN()+(-2), 1))*INDIRECT(ADDRESS(ROW()+(0), COLUMN()+(-1), 1))/100, 2)</f>
        <v>3748.35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1)),INDIRECT(ADDRESS(ROW()+(-13), COLUMN()+(0), 1)),INDIRECT(ADDRESS(ROW()+(-16), COLUMN()+(0), 1))), 2)</f>
        <v>191166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