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<sst xmlns="http://schemas.openxmlformats.org/spreadsheetml/2006/main" count="29" uniqueCount="29">
  <si>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</si>
  <si>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EMV110</t>
  </si>
  <si>
    <t xml:space="preserve">m³</t>
  </si>
  <si>
    <t xml:space="preserve">Viga de madera laminada encolada.</t>
  </si>
  <si>
    <r>
      <rPr>
        <sz val="8.25"/>
        <color rgb="FF000000"/>
        <rFont val="Arial"/>
        <family val="2"/>
      </rPr>
      <t xml:space="preserve">Viga de madera laminada encolada homogénea, de 33 ó 45 mm de espesor de las láminas y sección constante, de 10x20 a 12x25 cm de sección y hasta 5 m de longitud, clase resistente GL-24h y protección de la madera con clase de penetración NP3, trabajada en taller.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</si>
  <si>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</si>
  <si>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</si>
  <si>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</si>
  <si>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</si>
  <si>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</si>
  <si>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</si>
  <si>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</si>
  <si>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mt07mel020b</t>
  </si>
  <si>
    <t xml:space="preserve">m³</t>
  </si>
  <si>
    <t xml:space="preserve">Madera laminada encolada homogénea, de 33 ó 45 mm de espesor de las láminas, para viga de sección constante, de 10x20 a 12x25 cm de sección y hasta 5 m de longitud, para aplicaciones estructurales, clase resistente GL-24h y protección frente a agentes bióticos que se corresponde con la clase de penetración NP3 (6 mm en las caras laterales de la albura), trabajada en taller.</t>
  </si>
  <si>
    <t xml:space="preserve">Subtotal materiales:</t>
  </si>
  <si>
    <t xml:space="preserve">Mano de obra</t>
  </si>
  <si>
    <t xml:space="preserve">mo048</t>
  </si>
  <si>
    <t xml:space="preserve">h</t>
  </si>
  <si>
    <t xml:space="preserve">Oficial 1ª montador de estructura de madera.</t>
  </si>
  <si>
    <t xml:space="preserve">mo095</t>
  </si>
  <si>
    <t xml:space="preserve">h</t>
  </si>
  <si>
    <t xml:space="preserve">Ayudante montador de estructura de madera.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</si>
  <si>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</si>
  <si>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</si>
  <si>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</si>
  <si>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</si>
  <si>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$ 357.281,78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</si>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</sst>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3.57" customWidth="1"/>
    <col min="3" max="3" width="2.72" customWidth="1"/>
    <col min="4" max="4" width="4.93" customWidth="1"/>
    <col min="5" max="5" width="69.02" customWidth="1"/>
    <col min="6" max="6" width="9.52" customWidth="1"/>
    <col min="7" max="7" width="15.13" customWidth="1"/>
    <col min="8" max="8" width="15.1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1.000000</v>
      </c>
      <c r="B9" s="8"/>
      <c r="C9" s="8"/>
      <c r="D9" s="8"/>
      <c r="E9" s="9" t="s">
        <v>11</v>
      </c>
      <c r="F9" s="9"/>
      <c r="G9" s="8"/>
      <c r="H9" s="8"/>
    </row>
    <row r="10" spans="1:8" ht="55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1.000000</v>
      </c>
      <c r="G10" s="14">
        <v>1926863.220000</v>
      </c>
      <c r="H10" s="14">
        <f ca="1">ROUND(INDIRECT(ADDRESS(ROW()+(0), COLUMN()+(-2), 1))*INDIRECT(ADDRESS(ROW()+(0), COLUMN()+(-1), 1)), 2)</f>
        <v>1926863.220000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1926863.220000</v>
      </c>
    </row>
    <row r="12" spans="1:8" ht="13.50" thickBot="1" customHeight="1">
      <c r="A12" s="15">
        <v>2.000000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6.861000</v>
      </c>
      <c r="G13" s="13">
        <v>14196.250000</v>
      </c>
      <c r="H13" s="13">
        <f ca="1">ROUND(INDIRECT(ADDRESS(ROW()+(0), COLUMN()+(-2), 1))*INDIRECT(ADDRESS(ROW()+(0), COLUMN()+(-1), 1)), 2)</f>
        <v>97400.470000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2">
        <v>3.430000</v>
      </c>
      <c r="G14" s="14">
        <v>10549.520000</v>
      </c>
      <c r="H14" s="14">
        <f ca="1">ROUND(INDIRECT(ADDRESS(ROW()+(0), COLUMN()+(-2), 1))*INDIRECT(ADDRESS(ROW()+(0), COLUMN()+(-1), 1)), 2)</f>
        <v>36184.850000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133585.320000</v>
      </c>
    </row>
    <row r="16" spans="1:8" ht="13.50" thickBot="1" customHeight="1">
      <c r="A16" s="15">
        <v>3.000000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2">
        <v>2.000000</v>
      </c>
      <c r="G17" s="14">
        <f ca="1">ROUND(SUM(INDIRECT(ADDRESS(ROW()+(-2), COLUMN()+(1), 1)),INDIRECT(ADDRESS(ROW()+(-6), COLUMN()+(1), 1))), 2)</f>
        <v>2060448.540000</v>
      </c>
      <c r="H17" s="14">
        <f ca="1">ROUND(INDIRECT(ADDRESS(ROW()+(0), COLUMN()+(-2), 1))*INDIRECT(ADDRESS(ROW()+(0), COLUMN()+(-1), 1))/100, 2)</f>
        <v>41208.970000</v>
      </c>
    </row>
    <row r="18" spans="1:8" ht="13.50" thickBot="1" customHeight="1">
      <c r="A18" s="21" t="s">
        <v>27</v>
      </c>
      <c r="B18" s="21"/>
      <c r="C18" s="22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1)),INDIRECT(ADDRESS(ROW()+(-7), COLUMN()+(0), 1))), 2)</f>
        <v>2101657.510000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