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<sst xmlns="http://schemas.openxmlformats.org/spreadsheetml/2006/main" count="62" uniqueCount="62">
  <si>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</si>
  <si>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</si>
  <si>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</si>
  <si>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</si>
  <si>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Grado 60 (fy=4200 kg/cm²)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electrosoldada tipo XX 50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fabricado en planta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</si>
  <si>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</si>
  <si>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</si>
  <si>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</si>
  <si>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</si>
  <si>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</si>
  <si>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</si>
  <si>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</si>
  <si>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</si>
  <si>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</si>
  <si>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</si>
  <si>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</si>
  <si>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</si>
  <si>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</si>
  <si>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</si>
  <si>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</si>
  <si>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</si>
  <si>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</si>
  <si>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</si>
  <si>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</si>
  <si>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</si>
  <si>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</si>
  <si>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</si>
  <si>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</si>
  <si>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electrosoldada.</t>
  </si>
  <si>
    <t xml:space="preserve">mt07aco060a</t>
  </si>
  <si>
    <t xml:space="preserve">kg</t>
  </si>
  <si>
    <t xml:space="preserve">Acero en barras corrugadas, Grado 60 (fy=4200 kg/cm²), diámetros varios, según NTC 2289 y ASTM A 706.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</si>
  <si>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</si>
  <si>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</si>
  <si>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</si>
  <si>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mt10hes050gbg</t>
  </si>
  <si>
    <t xml:space="preserve">m³</t>
  </si>
  <si>
    <t xml:space="preserve">Concreto liviano estructural HLE-25/B/10/IIa, de entre 1200 y 1500 kg/m³ de densidad, cantidad mínima de cemento 275 kg/m³, fabricado en planta.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</si>
  <si>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</si>
  <si>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</si>
  <si>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</si>
  <si>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</si>
  <si>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</si>
  <si>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</si>
  <si>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</si>
  <si>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</si>
  <si>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</si>
  <si>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</si>
  <si>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</si>
  <si>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</si>
  <si>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</si>
  <si>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</si>
  <si>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</si>
  <si>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</si>
  <si>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</si>
  <si>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</si>
  <si>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</si>
  <si>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</si>
  <si>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</si>
  <si>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</si>
  <si>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$ 25.149,16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</si>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</sst>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17819.940000</v>
      </c>
      <c r="J8" s="16"/>
      <c r="K8" s="16">
        <f ca="1">ROUND(INDIRECT(ADDRESS(ROW()+(0), COLUMN()+(-4), 1))*INDIRECT(ADDRESS(ROW()+(0), COLUMN()+(-2), 1)), 2)</f>
        <v>712.800000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2512.570000</v>
      </c>
      <c r="J9" s="20"/>
      <c r="K9" s="20">
        <f ca="1">ROUND(INDIRECT(ADDRESS(ROW()+(0), COLUMN()+(-4), 1))*INDIRECT(ADDRESS(ROW()+(0), COLUMN()+(-2), 1)), 2)</f>
        <v>113.070000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25840.840000</v>
      </c>
      <c r="J10" s="20"/>
      <c r="K10" s="20">
        <f ca="1">ROUND(INDIRECT(ADDRESS(ROW()+(0), COLUMN()+(-4), 1))*INDIRECT(ADDRESS(ROW()+(0), COLUMN()+(-2), 1)), 2)</f>
        <v>335.930000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3718.920000</v>
      </c>
      <c r="J11" s="20"/>
      <c r="K11" s="20">
        <f ca="1">ROUND(INDIRECT(ADDRESS(ROW()+(0), COLUMN()+(-4), 1))*INDIRECT(ADDRESS(ROW()+(0), COLUMN()+(-2), 1)), 2)</f>
        <v>17850.820000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811717.620000</v>
      </c>
      <c r="J12" s="20"/>
      <c r="K12" s="20">
        <f ca="1">ROUND(INDIRECT(ADDRESS(ROW()+(0), COLUMN()+(-4), 1))*INDIRECT(ADDRESS(ROW()+(0), COLUMN()+(-2), 1)), 2)</f>
        <v>51138.210000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151.350000</v>
      </c>
      <c r="J13" s="20"/>
      <c r="K13" s="20">
        <f ca="1">ROUND(INDIRECT(ADDRESS(ROW()+(0), COLUMN()+(-4), 1))*INDIRECT(ADDRESS(ROW()+(0), COLUMN()+(-2), 1)), 2)</f>
        <v>302.700000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1855.600000</v>
      </c>
      <c r="J14" s="20"/>
      <c r="K14" s="20">
        <f ca="1">ROUND(INDIRECT(ADDRESS(ROW()+(0), COLUMN()+(-4), 1))*INDIRECT(ADDRESS(ROW()+(0), COLUMN()+(-2), 1)), 2)</f>
        <v>2041.160000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1740.430000</v>
      </c>
      <c r="J15" s="20"/>
      <c r="K15" s="20">
        <f ca="1">ROUND(INDIRECT(ADDRESS(ROW()+(0), COLUMN()+(-4), 1))*INDIRECT(ADDRESS(ROW()+(0), COLUMN()+(-2), 1)), 2)</f>
        <v>1914.470000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361196.990000</v>
      </c>
      <c r="J16" s="20"/>
      <c r="K16" s="20">
        <f ca="1">ROUND(INDIRECT(ADDRESS(ROW()+(0), COLUMN()+(-4), 1))*INDIRECT(ADDRESS(ROW()+(0), COLUMN()+(-2), 1)), 2)</f>
        <v>51289.970000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0.450000</v>
      </c>
      <c r="H17" s="19"/>
      <c r="I17" s="20">
        <v>11404.730000</v>
      </c>
      <c r="J17" s="20"/>
      <c r="K17" s="20">
        <f ca="1">ROUND(INDIRECT(ADDRESS(ROW()+(0), COLUMN()+(-4), 1))*INDIRECT(ADDRESS(ROW()+(0), COLUMN()+(-2), 1)), 2)</f>
        <v>5132.130000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0.450000</v>
      </c>
      <c r="H18" s="19"/>
      <c r="I18" s="20">
        <v>8400.300000</v>
      </c>
      <c r="J18" s="20"/>
      <c r="K18" s="20">
        <f ca="1">ROUND(INDIRECT(ADDRESS(ROW()+(0), COLUMN()+(-4), 1))*INDIRECT(ADDRESS(ROW()+(0), COLUMN()+(-2), 1)), 2)</f>
        <v>3780.140000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1.126000</v>
      </c>
      <c r="H19" s="19"/>
      <c r="I19" s="20">
        <v>11404.730000</v>
      </c>
      <c r="J19" s="20"/>
      <c r="K19" s="20">
        <f ca="1">ROUND(INDIRECT(ADDRESS(ROW()+(0), COLUMN()+(-4), 1))*INDIRECT(ADDRESS(ROW()+(0), COLUMN()+(-2), 1)), 2)</f>
        <v>12841.730000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1.126000</v>
      </c>
      <c r="H20" s="19"/>
      <c r="I20" s="20">
        <v>8400.300000</v>
      </c>
      <c r="J20" s="20"/>
      <c r="K20" s="20">
        <f ca="1">ROUND(INDIRECT(ADDRESS(ROW()+(0), COLUMN()+(-4), 1))*INDIRECT(ADDRESS(ROW()+(0), COLUMN()+(-2), 1)), 2)</f>
        <v>9458.740000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0.172000</v>
      </c>
      <c r="H21" s="19"/>
      <c r="I21" s="20">
        <v>7693.870000</v>
      </c>
      <c r="J21" s="20"/>
      <c r="K21" s="20">
        <f ca="1">ROUND(INDIRECT(ADDRESS(ROW()+(0), COLUMN()+(-4), 1))*INDIRECT(ADDRESS(ROW()+(0), COLUMN()+(-2), 1)), 2)</f>
        <v>1323.350000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0.172000</v>
      </c>
      <c r="H22" s="23"/>
      <c r="I22" s="24">
        <v>7853.360000</v>
      </c>
      <c r="J22" s="24"/>
      <c r="K22" s="24">
        <f ca="1">ROUND(INDIRECT(ADDRESS(ROW()+(0), COLUMN()+(-4), 1))*INDIRECT(ADDRESS(ROW()+(0), COLUMN()+(-2), 1)), 2)</f>
        <v>1350.780000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159586.000000</v>
      </c>
      <c r="J23" s="16"/>
      <c r="K23" s="16">
        <f ca="1">ROUND(INDIRECT(ADDRESS(ROW()+(0), COLUMN()+(-4), 1))*INDIRECT(ADDRESS(ROW()+(0), COLUMN()+(-2), 1))/100, 2)</f>
        <v>3191.720000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162777.720000</v>
      </c>
      <c r="J24" s="24"/>
      <c r="K24" s="24">
        <f ca="1">ROUND(INDIRECT(ADDRESS(ROW()+(0), COLUMN()+(-4), 1))*INDIRECT(ADDRESS(ROW()+(0), COLUMN()+(-2), 1))/100, 2)</f>
        <v>4883.330000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167661.050000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