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<sst xmlns="http://schemas.openxmlformats.org/spreadsheetml/2006/main" count="103" uniqueCount="103">
  <si>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</si>
  <si>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EHR020</t>
  </si>
  <si>
    <t xml:space="preserve">m²</t>
  </si>
  <si>
    <t xml:space="preserve">Losa aligerada con casetón perdido y columnas.</t>
  </si>
  <si>
    <r>
      <rPr>
        <sz val="8.25"/>
        <color rgb="FF000000"/>
        <rFont val="Arial"/>
        <family val="2"/>
      </rPr>
      <t xml:space="preserve">Estructura de concreto armado, realizada con concreto f'c=210 kg/cm² (21 MPa), clase de exposición F0 S0 P0 C0, tamaño máximo del agregado 12,5 mm, manejabilidad blanda, preparado en obra, con un volumen total de concreto en losa con casetón perdido y columnas de 0,201 m³/m², y acero Grado 60 (fy=4200 kg/cm²) en zona de ábacos, vigas, nervios, zunchos y columnas, con una cuantía total de 24 kg/m², compuesta de los siguientes elementos: LOSA ALIGERADA: horizontal, con 15% de zonas macizas, canto 30 = 25+5 cm; nervios de concreto "in situ" de 10 cm de espesor, intereje 80 cm; bloque de concreto, 70x23x25 cm; capa de compresión de 5 cm de espesor, con armadura de reparto formada por malla electrosoldada tipo XX 50, 25x25 cm y Ø 4-4 mm; con montaje y desmontaje de sistema de encofrado continuo, con acabado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COLUMNAS: con altura libre de hasta 3 m y 30x30 cm de sección media, con montaje y desmontaje del sistema de encofrado de láminas metálicas reutilizables. Incluso alambre de atar, separadores, líquido desencofrante, para evitar la adherencia del concreto al encofrado y agente filmógeno, para el curado de concretos y morteros. El precio incluye el figurado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</si>
  <si>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</si>
  <si>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</si>
  <si>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</si>
  <si>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</si>
  <si>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</si>
  <si>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</si>
  <si>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</si>
  <si>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</si>
  <si>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</si>
  <si>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</si>
  <si>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</si>
  <si>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</si>
  <si>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Lámina metálica de 50x50 cm, para encofrado de columnas de concreto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</si>
  <si>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</si>
  <si>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</si>
  <si>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</si>
  <si>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</si>
  <si>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</si>
  <si>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</si>
  <si>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</si>
  <si>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</si>
  <si>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</si>
  <si>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</si>
  <si>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</si>
  <si>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</si>
  <si>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</si>
  <si>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</si>
  <si>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</si>
  <si>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</si>
  <si>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</si>
  <si>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</si>
  <si>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</si>
  <si>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</si>
  <si>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concreto, 70x23x25 cm, para losa aligerada. Incluso piezas especiales.</t>
  </si>
  <si>
    <t xml:space="preserve">mt07aco020g</t>
  </si>
  <si>
    <t xml:space="preserve">Ud</t>
  </si>
  <si>
    <t xml:space="preserve">Separador homologado para losas aligeradas.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</si>
  <si>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</si>
  <si>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</si>
  <si>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</si>
  <si>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</si>
  <si>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</si>
  <si>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</si>
  <si>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mt07ame050aae</t>
  </si>
  <si>
    <t xml:space="preserve">m²</t>
  </si>
  <si>
    <t xml:space="preserve">Malla electrosoldada tipo XX 50, 25x25 cm y Ø 4-4 mm, según NTC 5806 y ASTM A1064 / A1064M.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</si>
  <si>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</si>
  <si>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</si>
  <si>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</si>
  <si>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</si>
  <si>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</si>
  <si>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</si>
  <si>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</si>
  <si>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</si>
  <si>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</si>
  <si>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</si>
  <si>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</si>
  <si>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</si>
  <si>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mt08cur020a</t>
  </si>
  <si>
    <t xml:space="preserve">l</t>
  </si>
  <si>
    <t xml:space="preserve">Agente filmógeno, para el curado de concretos y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</si>
  <si>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</si>
  <si>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</si>
  <si>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</si>
  <si>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</si>
  <si>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</si>
  <si>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</si>
  <si>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</si>
  <si>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</si>
  <si>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</si>
  <si>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</si>
  <si>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</si>
  <si>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</si>
  <si>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</si>
  <si>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</si>
  <si>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</si>
  <si>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</si>
  <si>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</si>
  <si>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</si>
  <si>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</si>
  <si>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</si>
  <si>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</si>
  <si>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</si>
  <si>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</si>
  <si>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</si>
  <si>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</si>
  <si>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</si>
  <si>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</si>
  <si>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</si>
  <si>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</si>
  <si>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</si>
  <si>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</si>
  <si>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</si>
  <si>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</si>
  <si>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</si>
  <si>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</si>
  <si>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$ 10.574,93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</si>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</sst>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7.49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139.22</v>
      </c>
      <c r="H10" s="12">
        <f ca="1">ROUND(INDIRECT(ADDRESS(ROW()+(0), COLUMN()+(-2), 1))*INDIRECT(ADDRESS(ROW()+(0), COLUMN()+(-1), 1)), 2)</f>
        <v>69.61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104997</v>
      </c>
      <c r="H11" s="12">
        <f ca="1">ROUND(INDIRECT(ADDRESS(ROW()+(0), COLUMN()+(-2), 1))*INDIRECT(ADDRESS(ROW()+(0), COLUMN()+(-1), 1)), 2)</f>
        <v>734.98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42114.4</v>
      </c>
      <c r="H12" s="12">
        <f ca="1">ROUND(INDIRECT(ADDRESS(ROW()+(0), COLUMN()+(-2), 1))*INDIRECT(ADDRESS(ROW()+(0), COLUMN()+(-1), 1)), 2)</f>
        <v>1431.89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0.044</v>
      </c>
      <c r="G13" s="12">
        <v>99528.5</v>
      </c>
      <c r="H13" s="12">
        <f ca="1">ROUND(INDIRECT(ADDRESS(ROW()+(0), COLUMN()+(-2), 1))*INDIRECT(ADDRESS(ROW()+(0), COLUMN()+(-1), 1)), 2)</f>
        <v>4379.26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0.007</v>
      </c>
      <c r="G14" s="12">
        <v>223119</v>
      </c>
      <c r="H14" s="12">
        <f ca="1">ROUND(INDIRECT(ADDRESS(ROW()+(0), COLUMN()+(-2), 1))*INDIRECT(ADDRESS(ROW()+(0), COLUMN()+(-1), 1)), 2)</f>
        <v>1561.83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777635</v>
      </c>
      <c r="H15" s="12">
        <f ca="1">ROUND(INDIRECT(ADDRESS(ROW()+(0), COLUMN()+(-2), 1))*INDIRECT(ADDRESS(ROW()+(0), COLUMN()+(-1), 1)), 2)</f>
        <v>2332.91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19140.1</v>
      </c>
      <c r="H16" s="12">
        <f ca="1">ROUND(INDIRECT(ADDRESS(ROW()+(0), COLUMN()+(-2), 1))*INDIRECT(ADDRESS(ROW()+(0), COLUMN()+(-1), 1)), 2)</f>
        <v>765.6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</v>
      </c>
      <c r="G17" s="12">
        <v>3946.58</v>
      </c>
      <c r="H17" s="12">
        <f ca="1">ROUND(INDIRECT(ADDRESS(ROW()+(0), COLUMN()+(-2), 1))*INDIRECT(ADDRESS(ROW()+(0), COLUMN()+(-1), 1)), 2)</f>
        <v>118.4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4.244</v>
      </c>
      <c r="G18" s="12">
        <v>3964.87</v>
      </c>
      <c r="H18" s="12">
        <f ca="1">ROUND(INDIRECT(ADDRESS(ROW()+(0), COLUMN()+(-2), 1))*INDIRECT(ADDRESS(ROW()+(0), COLUMN()+(-1), 1)), 2)</f>
        <v>16826.9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1.2</v>
      </c>
      <c r="G19" s="12">
        <v>139.22</v>
      </c>
      <c r="H19" s="12">
        <f ca="1">ROUND(INDIRECT(ADDRESS(ROW()+(0), COLUMN()+(-2), 1))*INDIRECT(ADDRESS(ROW()+(0), COLUMN()+(-1), 1)), 2)</f>
        <v>167.06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25.2</v>
      </c>
      <c r="G20" s="12">
        <v>2102.8</v>
      </c>
      <c r="H20" s="12">
        <f ca="1">ROUND(INDIRECT(ADDRESS(ROW()+(0), COLUMN()+(-2), 1))*INDIRECT(ADDRESS(ROW()+(0), COLUMN()+(-1), 1)), 2)</f>
        <v>52990.6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0.225</v>
      </c>
      <c r="G21" s="12">
        <v>3281.16</v>
      </c>
      <c r="H21" s="12">
        <f ca="1">ROUND(INDIRECT(ADDRESS(ROW()+(0), COLUMN()+(-2), 1))*INDIRECT(ADDRESS(ROW()+(0), COLUMN()+(-1), 1)), 2)</f>
        <v>738.26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1.1</v>
      </c>
      <c r="G22" s="12">
        <v>1972.29</v>
      </c>
      <c r="H22" s="12">
        <f ca="1">ROUND(INDIRECT(ADDRESS(ROW()+(0), COLUMN()+(-2), 1))*INDIRECT(ADDRESS(ROW()+(0), COLUMN()+(-1), 1)), 2)</f>
        <v>2169.52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0.045</v>
      </c>
      <c r="G23" s="12">
        <v>3281.16</v>
      </c>
      <c r="H23" s="12">
        <f ca="1">ROUND(INDIRECT(ADDRESS(ROW()+(0), COLUMN()+(-2), 1))*INDIRECT(ADDRESS(ROW()+(0), COLUMN()+(-1), 1)), 2)</f>
        <v>147.65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0.117</v>
      </c>
      <c r="G24" s="12">
        <v>77734.2</v>
      </c>
      <c r="H24" s="12">
        <f ca="1">ROUND(INDIRECT(ADDRESS(ROW()+(0), COLUMN()+(-2), 1))*INDIRECT(ADDRESS(ROW()+(0), COLUMN()+(-1), 1)), 2)</f>
        <v>9094.9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0.176</v>
      </c>
      <c r="G25" s="12">
        <v>56269.5</v>
      </c>
      <c r="H25" s="12">
        <f ca="1">ROUND(INDIRECT(ADDRESS(ROW()+(0), COLUMN()+(-2), 1))*INDIRECT(ADDRESS(ROW()+(0), COLUMN()+(-1), 1)), 2)</f>
        <v>9903.43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75.64</v>
      </c>
      <c r="G26" s="12">
        <v>483.43</v>
      </c>
      <c r="H26" s="12">
        <f ca="1">ROUND(INDIRECT(ADDRESS(ROW()+(0), COLUMN()+(-2), 1))*INDIRECT(ADDRESS(ROW()+(0), COLUMN()+(-1), 1)), 2)</f>
        <v>36566.7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0.15</v>
      </c>
      <c r="G27" s="14">
        <v>3416.13</v>
      </c>
      <c r="H27" s="14">
        <f ca="1">ROUND(INDIRECT(ADDRESS(ROW()+(0), COLUMN()+(-2), 1))*INDIRECT(ADDRESS(ROW()+(0), COLUMN()+(-1), 1)), 2)</f>
        <v>512.42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140512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0.127</v>
      </c>
      <c r="G30" s="14">
        <v>8706.88</v>
      </c>
      <c r="H30" s="14">
        <f ca="1">ROUND(INDIRECT(ADDRESS(ROW()+(0), COLUMN()+(-2), 1))*INDIRECT(ADDRESS(ROW()+(0), COLUMN()+(-1), 1)), 2)</f>
        <v>1105.77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1105.77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0.774</v>
      </c>
      <c r="G33" s="12">
        <v>26513</v>
      </c>
      <c r="H33" s="12">
        <f ca="1">ROUND(INDIRECT(ADDRESS(ROW()+(0), COLUMN()+(-2), 1))*INDIRECT(ADDRESS(ROW()+(0), COLUMN()+(-1), 1)), 2)</f>
        <v>20521.1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0.783</v>
      </c>
      <c r="G34" s="12">
        <v>19805.7</v>
      </c>
      <c r="H34" s="12">
        <f ca="1">ROUND(INDIRECT(ADDRESS(ROW()+(0), COLUMN()+(-2), 1))*INDIRECT(ADDRESS(ROW()+(0), COLUMN()+(-1), 1)), 2)</f>
        <v>15507.9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0.308</v>
      </c>
      <c r="G35" s="12">
        <v>26513</v>
      </c>
      <c r="H35" s="12">
        <f ca="1">ROUND(INDIRECT(ADDRESS(ROW()+(0), COLUMN()+(-2), 1))*INDIRECT(ADDRESS(ROW()+(0), COLUMN()+(-1), 1)), 2)</f>
        <v>8166.01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0.335</v>
      </c>
      <c r="G36" s="12">
        <v>19805.7</v>
      </c>
      <c r="H36" s="12">
        <f ca="1">ROUND(INDIRECT(ADDRESS(ROW()+(0), COLUMN()+(-2), 1))*INDIRECT(ADDRESS(ROW()+(0), COLUMN()+(-1), 1)), 2)</f>
        <v>6634.91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0.238</v>
      </c>
      <c r="G37" s="12">
        <v>18348.8</v>
      </c>
      <c r="H37" s="12">
        <f ca="1">ROUND(INDIRECT(ADDRESS(ROW()+(0), COLUMN()+(-2), 1))*INDIRECT(ADDRESS(ROW()+(0), COLUMN()+(-1), 1)), 2)</f>
        <v>4367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0.25</v>
      </c>
      <c r="G38" s="12">
        <v>18649</v>
      </c>
      <c r="H38" s="12">
        <f ca="1">ROUND(INDIRECT(ADDRESS(ROW()+(0), COLUMN()+(-2), 1))*INDIRECT(ADDRESS(ROW()+(0), COLUMN()+(-1), 1)), 2)</f>
        <v>4662.24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0.055</v>
      </c>
      <c r="G39" s="12">
        <v>26513</v>
      </c>
      <c r="H39" s="12">
        <f ca="1">ROUND(INDIRECT(ADDRESS(ROW()+(0), COLUMN()+(-2), 1))*INDIRECT(ADDRESS(ROW()+(0), COLUMN()+(-1), 1)), 2)</f>
        <v>1458.22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0.223</v>
      </c>
      <c r="G40" s="14">
        <v>19805.7</v>
      </c>
      <c r="H40" s="14">
        <f ca="1">ROUND(INDIRECT(ADDRESS(ROW()+(0), COLUMN()+(-2), 1))*INDIRECT(ADDRESS(ROW()+(0), COLUMN()+(-1), 1)), 2)</f>
        <v>4416.67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65734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207352</v>
      </c>
      <c r="H43" s="14">
        <f ca="1">ROUND(INDIRECT(ADDRESS(ROW()+(0), COLUMN()+(-2), 1))*INDIRECT(ADDRESS(ROW()+(0), COLUMN()+(-1), 1))/100, 2)</f>
        <v>4147.03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211499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