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<sst xmlns="http://schemas.openxmlformats.org/spreadsheetml/2006/main" count="74" uniqueCount="74">
  <si>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</si>
  <si>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EHB010</t>
  </si>
  <si>
    <t xml:space="preserve">m²</t>
  </si>
  <si>
    <t xml:space="preserve">Sistema "ISOLFORG" de losa armada en una dirección con ausencia de puentes térmicos.</t>
  </si>
  <si>
    <t xml:space="preserve">Estructura de concreto armado con una altura libre de planta de hasta 3 m, realizada con concreto f'c=210 kg/cm² (21 MPa), clase de exposición F0 S0 P0 C0, tamaño máximo del agregado 12,5 mm, manejabilidad blanda, preparado en obra, y vertido con medios manuales, volumen total de concreto 0,111 m³/m², y acero Grado 60 (fy=4200 kg/cm²), con una cuantía total de 11 kg/m², formada por: losa armada en una dirección, horizontal, de canto 25 cm = (5 cm aislante bajo vigueta + 15 cm vigueta) + 5 cm, con sistema de semivigueta y entrevigado de EPS con ausencia de puente térmico, "ISOLFORG", mecanizado lateral machihembrado, sin armadura de espera y malla electrosoldada tipo D 50 en capa de compresión, con sistema de encofrado parcial; vigas planas con un panel de poliestireno expandido "ISOLFORG" bajo las vigas para eliminar los puentes térmicos, y la armadura apoyada sobre separadores homologados;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</si>
  <si>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</si>
  <si>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</si>
  <si>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</si>
  <si>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</si>
  <si>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</si>
  <si>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</si>
  <si>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mt08eva010a</t>
  </si>
  <si>
    <t xml:space="preserve">m²</t>
  </si>
  <si>
    <t xml:space="preserve">Sistema de encofrado recuperable para la ejecución de vigas de concreto para revestir, compuesto de: puntales metálicos telescópicos, sopandas metálicas y superficie encofrante de madera tratada reforzada con varillas y perfiles, hasta 3 m de altura libre de planta.</t>
  </si>
  <si>
    <t xml:space="preserve">mt08efu020a</t>
  </si>
  <si>
    <t xml:space="preserve">m²</t>
  </si>
  <si>
    <t xml:space="preserve">Sistema de encofrado parcial para losa armada en una dirección de concreto armado, hasta 3 m de altura libre de planta, compuesto de: puntales, sopandas metálicas y superficie encofrante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</si>
  <si>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</si>
  <si>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</si>
  <si>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</si>
  <si>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mt07vis010b</t>
  </si>
  <si>
    <t xml:space="preserve">m</t>
  </si>
  <si>
    <t xml:space="preserve">Sistema de losas armadas en una dirección, "ISOLFORG", formado por semivigueta y entrevigado de poliestireno expandido con mecanizado lateral machihembrado, de 20 cm de canto (15 cm de canto de vigueta y 5 cm de aislante bajo vigueta), sin armadura de espera y Lmedia = &lt;4 m.</t>
  </si>
  <si>
    <t xml:space="preserve">mt07vis010h</t>
  </si>
  <si>
    <t xml:space="preserve">m</t>
  </si>
  <si>
    <t xml:space="preserve">Sistema de losas armadas en una dirección, "ISOLFORG", formado por semivigueta y entrevigado de poliestireno expandido con mecanizado lateral machihembrado, de 20 cm de canto (15 cm de canto de vigueta y 5 cm de aislante bajo vigueta), sin armadura de espera y Lmedia = 4,01 a 5 m.</t>
  </si>
  <si>
    <t xml:space="preserve">mt07vis010n</t>
  </si>
  <si>
    <t xml:space="preserve">m</t>
  </si>
  <si>
    <t xml:space="preserve">Sistema de losas armadas en una dirección, "ISOLFORG", formado por semivigueta y entrevigado de poliestireno expandido con mecanizado lateral machihembrado, de 20 cm de canto (15 cm de canto de vigueta y 5 cm de aislante bajo vigueta), sin armadura de espera y Lmedia = 5,01 a 6 m.</t>
  </si>
  <si>
    <t xml:space="preserve">mt07vis010t</t>
  </si>
  <si>
    <t xml:space="preserve">m</t>
  </si>
  <si>
    <t xml:space="preserve">Sistema de losas armadas en una dirección, "ISOLFORG", formado por semivigueta y entrevigado de poliestireno expandido con mecanizado lateral machihembrado, de 20 cm de canto (15 cm de canto de vigueta y 5 cm de aislante bajo vigueta), sin armadura de espera y Lmedia = &gt;6 m.</t>
  </si>
  <si>
    <t xml:space="preserve">mt07aco020c</t>
  </si>
  <si>
    <t xml:space="preserve">Ud</t>
  </si>
  <si>
    <t xml:space="preserve">Separador homologado para vigas.</t>
  </si>
  <si>
    <t xml:space="preserve">mt07vis020b</t>
  </si>
  <si>
    <t xml:space="preserve">m²</t>
  </si>
  <si>
    <t xml:space="preserve">Panel de poliestireno expandido, Base de Unión Térmica "ISOLFORG", de 5 cm de espesor, con ranuras en forma de cola de milano, para eliminar puentes térmicos en vigas, en el sistema de losas armadas en una dirección Isolforg.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</si>
  <si>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</si>
  <si>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</si>
  <si>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</si>
  <si>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</si>
  <si>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</si>
  <si>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</si>
  <si>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</si>
  <si>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</si>
  <si>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</si>
  <si>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</si>
  <si>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</si>
  <si>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</si>
  <si>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</si>
  <si>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</si>
  <si>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</si>
  <si>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</si>
  <si>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</si>
  <si>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</si>
  <si>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</si>
  <si>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</si>
  <si>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Oficial 1ª obra negra.</t>
  </si>
  <si>
    <t xml:space="preserve">mo085</t>
  </si>
  <si>
    <t xml:space="preserve">h</t>
  </si>
  <si>
    <t xml:space="preserve">Ayudante de obra negra.</t>
  </si>
  <si>
    <t xml:space="preserve">mo106</t>
  </si>
  <si>
    <t xml:space="preserve">h</t>
  </si>
  <si>
    <t xml:space="preserve">Peón de obra blanca.</t>
  </si>
  <si>
    <t xml:space="preserve">mo105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</si>
  <si>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</si>
  <si>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</si>
  <si>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</si>
  <si>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</si>
  <si>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</si>
  <si>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</si>
  <si>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$ 8.913,56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</si>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</sst>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23" customWidth="1"/>
    <col min="4" max="4" width="21.57" customWidth="1"/>
    <col min="5" max="5" width="28.85" customWidth="1"/>
    <col min="6" max="6" width="14.13" customWidth="1"/>
    <col min="7" max="7" width="1.02" customWidth="1"/>
    <col min="8" max="8" width="6.12" customWidth="1"/>
    <col min="9" max="9" width="8.89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0.280000</v>
      </c>
      <c r="H8" s="14"/>
      <c r="I8" s="16">
        <v>47527.410000</v>
      </c>
      <c r="J8" s="16"/>
      <c r="K8" s="16">
        <f ca="1">ROUND(INDIRECT(ADDRESS(ROW()+(0), COLUMN()+(-4), 1))*INDIRECT(ADDRESS(ROW()+(0), COLUMN()+(-2), 1)), 2)</f>
        <v>13307.670000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0.820000</v>
      </c>
      <c r="H9" s="19"/>
      <c r="I9" s="20">
        <v>5304.400000</v>
      </c>
      <c r="J9" s="20"/>
      <c r="K9" s="20">
        <f ca="1">ROUND(INDIRECT(ADDRESS(ROW()+(0), COLUMN()+(-4), 1))*INDIRECT(ADDRESS(ROW()+(0), COLUMN()+(-2), 1)), 2)</f>
        <v>4349.610000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18691.730000</v>
      </c>
      <c r="J10" s="20"/>
      <c r="K10" s="20">
        <f ca="1">ROUND(INDIRECT(ADDRESS(ROW()+(0), COLUMN()+(-4), 1))*INDIRECT(ADDRESS(ROW()+(0), COLUMN()+(-2), 1)), 2)</f>
        <v>1869.170000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0.165000</v>
      </c>
      <c r="H11" s="19"/>
      <c r="I11" s="20">
        <v>19231.630000</v>
      </c>
      <c r="J11" s="20"/>
      <c r="K11" s="20">
        <f ca="1">ROUND(INDIRECT(ADDRESS(ROW()+(0), COLUMN()+(-4), 1))*INDIRECT(ADDRESS(ROW()+(0), COLUMN()+(-2), 1)), 2)</f>
        <v>3173.220000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0.908000</v>
      </c>
      <c r="H12" s="19"/>
      <c r="I12" s="20">
        <v>21131.050000</v>
      </c>
      <c r="J12" s="20"/>
      <c r="K12" s="20">
        <f ca="1">ROUND(INDIRECT(ADDRESS(ROW()+(0), COLUMN()+(-4), 1))*INDIRECT(ADDRESS(ROW()+(0), COLUMN()+(-2), 1)), 2)</f>
        <v>19186.990000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0.495000</v>
      </c>
      <c r="H13" s="19"/>
      <c r="I13" s="20">
        <v>21724.620000</v>
      </c>
      <c r="J13" s="20"/>
      <c r="K13" s="20">
        <f ca="1">ROUND(INDIRECT(ADDRESS(ROW()+(0), COLUMN()+(-4), 1))*INDIRECT(ADDRESS(ROW()+(0), COLUMN()+(-2), 1)), 2)</f>
        <v>10753.690000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0.083000</v>
      </c>
      <c r="H14" s="19"/>
      <c r="I14" s="20">
        <v>22555.610000</v>
      </c>
      <c r="J14" s="20"/>
      <c r="K14" s="20">
        <f ca="1">ROUND(INDIRECT(ADDRESS(ROW()+(0), COLUMN()+(-4), 1))*INDIRECT(ADDRESS(ROW()+(0), COLUMN()+(-2), 1)), 2)</f>
        <v>1872.120000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0.200000</v>
      </c>
      <c r="H15" s="19"/>
      <c r="I15" s="20">
        <v>201.700000</v>
      </c>
      <c r="J15" s="20"/>
      <c r="K15" s="20">
        <f ca="1">ROUND(INDIRECT(ADDRESS(ROW()+(0), COLUMN()+(-4), 1))*INDIRECT(ADDRESS(ROW()+(0), COLUMN()+(-2), 1)), 2)</f>
        <v>40.340000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0.280000</v>
      </c>
      <c r="H16" s="19"/>
      <c r="I16" s="20">
        <v>7122.820000</v>
      </c>
      <c r="J16" s="20"/>
      <c r="K16" s="20">
        <f ca="1">ROUND(INDIRECT(ADDRESS(ROW()+(0), COLUMN()+(-4), 1))*INDIRECT(ADDRESS(ROW()+(0), COLUMN()+(-2), 1)), 2)</f>
        <v>1994.390000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11.000000</v>
      </c>
      <c r="H17" s="19"/>
      <c r="I17" s="20">
        <v>2485.340000</v>
      </c>
      <c r="J17" s="20"/>
      <c r="K17" s="20">
        <f ca="1">ROUND(INDIRECT(ADDRESS(ROW()+(0), COLUMN()+(-4), 1))*INDIRECT(ADDRESS(ROW()+(0), COLUMN()+(-2), 1)), 2)</f>
        <v>27338.740000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1.100000</v>
      </c>
      <c r="H18" s="19"/>
      <c r="I18" s="20">
        <v>2451.690000</v>
      </c>
      <c r="J18" s="20"/>
      <c r="K18" s="20">
        <f ca="1">ROUND(INDIRECT(ADDRESS(ROW()+(0), COLUMN()+(-4), 1))*INDIRECT(ADDRESS(ROW()+(0), COLUMN()+(-2), 1)), 2)</f>
        <v>2696.860000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0.027000</v>
      </c>
      <c r="H19" s="19"/>
      <c r="I19" s="20">
        <v>2440.030000</v>
      </c>
      <c r="J19" s="20"/>
      <c r="K19" s="20">
        <f ca="1">ROUND(INDIRECT(ADDRESS(ROW()+(0), COLUMN()+(-4), 1))*INDIRECT(ADDRESS(ROW()+(0), COLUMN()+(-2), 1)), 2)</f>
        <v>65.880000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0.089000</v>
      </c>
      <c r="H20" s="19"/>
      <c r="I20" s="20">
        <v>18336.190000</v>
      </c>
      <c r="J20" s="20"/>
      <c r="K20" s="20">
        <f ca="1">ROUND(INDIRECT(ADDRESS(ROW()+(0), COLUMN()+(-4), 1))*INDIRECT(ADDRESS(ROW()+(0), COLUMN()+(-2), 1)), 2)</f>
        <v>1631.920000</v>
      </c>
    </row>
    <row r="21" spans="1:11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0.097000</v>
      </c>
      <c r="H21" s="19"/>
      <c r="I21" s="20">
        <v>36819.080000</v>
      </c>
      <c r="J21" s="20"/>
      <c r="K21" s="20">
        <f ca="1">ROUND(INDIRECT(ADDRESS(ROW()+(0), COLUMN()+(-4), 1))*INDIRECT(ADDRESS(ROW()+(0), COLUMN()+(-2), 1)), 2)</f>
        <v>3571.450000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32.634000</v>
      </c>
      <c r="H22" s="19"/>
      <c r="I22" s="20">
        <v>297.050000</v>
      </c>
      <c r="J22" s="20"/>
      <c r="K22" s="20">
        <f ca="1">ROUND(INDIRECT(ADDRESS(ROW()+(0), COLUMN()+(-4), 1))*INDIRECT(ADDRESS(ROW()+(0), COLUMN()+(-2), 1)), 2)</f>
        <v>9693.930000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0.775000</v>
      </c>
      <c r="H23" s="19"/>
      <c r="I23" s="20">
        <v>13363.230000</v>
      </c>
      <c r="J23" s="20"/>
      <c r="K23" s="20">
        <f ca="1">ROUND(INDIRECT(ADDRESS(ROW()+(0), COLUMN()+(-4), 1))*INDIRECT(ADDRESS(ROW()+(0), COLUMN()+(-2), 1)), 2)</f>
        <v>10356.500000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0.775000</v>
      </c>
      <c r="H24" s="19"/>
      <c r="I24" s="20">
        <v>9079.940000</v>
      </c>
      <c r="J24" s="20"/>
      <c r="K24" s="20">
        <f ca="1">ROUND(INDIRECT(ADDRESS(ROW()+(0), COLUMN()+(-4), 1))*INDIRECT(ADDRESS(ROW()+(0), COLUMN()+(-2), 1)), 2)</f>
        <v>7036.950000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0.132000</v>
      </c>
      <c r="H25" s="19"/>
      <c r="I25" s="20">
        <v>8298.140000</v>
      </c>
      <c r="J25" s="20"/>
      <c r="K25" s="20">
        <f ca="1">ROUND(INDIRECT(ADDRESS(ROW()+(0), COLUMN()+(-4), 1))*INDIRECT(ADDRESS(ROW()+(0), COLUMN()+(-2), 1)), 2)</f>
        <v>1095.350000</v>
      </c>
    </row>
    <row r="26" spans="1:11" ht="12.0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3">
        <v>0.138000</v>
      </c>
      <c r="H26" s="23"/>
      <c r="I26" s="24">
        <v>8470.140000</v>
      </c>
      <c r="J26" s="24"/>
      <c r="K26" s="24">
        <f ca="1">ROUND(INDIRECT(ADDRESS(ROW()+(0), COLUMN()+(-4), 1))*INDIRECT(ADDRESS(ROW()+(0), COLUMN()+(-2), 1)), 2)</f>
        <v>1168.880000</v>
      </c>
    </row>
    <row r="27" spans="1:11" ht="12.00" thickBot="1" customHeight="1">
      <c r="A27" s="17"/>
      <c r="B27" s="12" t="s">
        <v>68</v>
      </c>
      <c r="C27" s="10" t="s">
        <v>69</v>
      </c>
      <c r="D27" s="10"/>
      <c r="E27" s="10"/>
      <c r="F27" s="10"/>
      <c r="G27" s="14">
        <v>2.000000</v>
      </c>
      <c r="H27" s="14"/>
      <c r="I2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121203.660000</v>
      </c>
      <c r="J27" s="16"/>
      <c r="K27" s="16">
        <f ca="1">ROUND(INDIRECT(ADDRESS(ROW()+(0), COLUMN()+(-4), 1))*INDIRECT(ADDRESS(ROW()+(0), COLUMN()+(-2), 1))/100, 2)</f>
        <v>2424.070000</v>
      </c>
    </row>
    <row r="28" spans="1:11" ht="12.00" thickBot="1" customHeight="1">
      <c r="A28" s="22"/>
      <c r="B28" s="21" t="s">
        <v>70</v>
      </c>
      <c r="C28" s="22" t="s">
        <v>71</v>
      </c>
      <c r="D28" s="22"/>
      <c r="E28" s="22"/>
      <c r="F28" s="22"/>
      <c r="G28" s="23">
        <v>3.000000</v>
      </c>
      <c r="H28" s="23"/>
      <c r="I2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1))), 2)</f>
        <v>123627.730000</v>
      </c>
      <c r="J28" s="24"/>
      <c r="K28" s="24">
        <f ca="1">ROUND(INDIRECT(ADDRESS(ROW()+(0), COLUMN()+(-4), 1))*INDIRECT(ADDRESS(ROW()+(0), COLUMN()+(-2), 1))/100, 2)</f>
        <v>3708.830000</v>
      </c>
    </row>
    <row r="29" spans="1:11" ht="12.00" thickBot="1" customHeight="1">
      <c r="A29" s="6" t="s">
        <v>72</v>
      </c>
      <c r="B29" s="7"/>
      <c r="C29" s="7"/>
      <c r="D29" s="7"/>
      <c r="E29" s="7"/>
      <c r="F29" s="7"/>
      <c r="G29" s="25"/>
      <c r="H29" s="25"/>
      <c r="I29" s="6" t="s">
        <v>73</v>
      </c>
      <c r="J29" s="6"/>
      <c r="K2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127336.560000</v>
      </c>
    </row>
  </sheetData>
  <mergeCells count="7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A29:F29"/>
    <mergeCell ref="G29:H29"/>
    <mergeCell ref="I29:J29"/>
  </mergeCells>
  <pageMargins left="0.620079" right="0.472441" top="0.472441" bottom="0.472441" header="0.0" footer="0.0"/>
  <pageSetup paperSize="9" orientation="portrait"/>
  <rowBreaks count="0" manualBreakCount="0">
    </rowBreaks>
</worksheet>
</file>