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<sst xmlns="http://schemas.openxmlformats.org/spreadsheetml/2006/main" count="32" uniqueCount="32">
  <si>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</si>
  <si>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EFA020</t>
  </si>
  <si>
    <t xml:space="preserve">m³</t>
  </si>
  <si>
    <t xml:space="preserve">Sobrecimiento de concreto ciclópeo para muro de mampostería.</t>
  </si>
  <si>
    <r>
      <rPr>
        <sz val="7.80"/>
        <color rgb="FF000000"/>
        <rFont val="Arial"/>
        <family val="2"/>
      </rPr>
      <t xml:space="preserve">Sobrecimiento de concreto ciclópeo sobre zapata corrida, realizada con </t>
    </r>
    <r>
      <rPr>
        <b/>
        <sz val="7.80"/>
        <color rgb="FF000000"/>
        <rFont val="Arial"/>
        <family val="2"/>
      </rPr>
      <t xml:space="preserve">concreto f'c=170 kg/cm² (17 MPa), clase de exposición F0 S0 P0 C0, tamaño máximo del agregado 25 mm, manejabilidad plástica, fabricado en planta y fundido desde camión</t>
    </r>
    <r>
      <rPr>
        <sz val="7.80"/>
        <color rgb="FF000000"/>
        <rFont val="Arial"/>
        <family val="2"/>
      </rPr>
      <t xml:space="preserve">, (60% de volumen) y piedra bola entre 80 y 150 mm de diámetro (40% de volumen), para el apoyo de muro de mampostería.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</si>
  <si>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</si>
  <si>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</si>
  <si>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</si>
  <si>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</si>
  <si>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</si>
  <si>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</si>
  <si>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mt10hmf050qci</t>
  </si>
  <si>
    <t xml:space="preserve">m³</t>
  </si>
  <si>
    <t xml:space="preserve">Concreto simple f'c=170 kg/cm² (17 MPa), clase de exposición F0 S0 P0 C0, tamaño máximo del agregado 25 mm, manejabilidad plástica, fabricado en planta, según NSR-10 y ACI 318.</t>
  </si>
  <si>
    <t xml:space="preserve">mt01are040</t>
  </si>
  <si>
    <t xml:space="preserve">m³</t>
  </si>
  <si>
    <t xml:space="preserve">Piedra bola de 15 a 30 cm de diámetro.</t>
  </si>
  <si>
    <t xml:space="preserve">mo041</t>
  </si>
  <si>
    <t xml:space="preserve">h</t>
  </si>
  <si>
    <t xml:space="preserve">Oficial 1ª obra negra.</t>
  </si>
  <si>
    <t xml:space="preserve">mo087</t>
  </si>
  <si>
    <t xml:space="preserve">h</t>
  </si>
  <si>
    <t xml:space="preserve">Ayudante de obra negra.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</si>
  <si>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</si>
  <si>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</si>
  <si>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</si>
  <si>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</si>
  <si>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</si>
  <si>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</si>
  <si>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</si>
  <si>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$ 4.242,71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</si>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</sst>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79" customWidth="1"/>
    <col min="3" max="3" width="5.10" customWidth="1"/>
    <col min="4" max="4" width="21.42" customWidth="1"/>
    <col min="5" max="5" width="29.87" customWidth="1"/>
    <col min="6" max="6" width="11.51" customWidth="1"/>
    <col min="7" max="7" width="3.35" customWidth="1"/>
    <col min="8" max="8" width="3.06" customWidth="1"/>
    <col min="9" max="9" width="11.80" customWidth="1"/>
    <col min="10" max="10" width="1.75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0.660000</v>
      </c>
      <c r="H8" s="14"/>
      <c r="I8" s="16">
        <v>259052.980000</v>
      </c>
      <c r="J8" s="16"/>
      <c r="K8" s="16">
        <f ca="1">ROUND(INDIRECT(ADDRESS(ROW()+(0), COLUMN()+(-4), 1))*INDIRECT(ADDRESS(ROW()+(0), COLUMN()+(-2), 1)), 2)</f>
        <v>170974.970000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0.400000</v>
      </c>
      <c r="H9" s="19"/>
      <c r="I9" s="20">
        <v>41987.260000</v>
      </c>
      <c r="J9" s="20"/>
      <c r="K9" s="20">
        <f ca="1">ROUND(INDIRECT(ADDRESS(ROW()+(0), COLUMN()+(-4), 1))*INDIRECT(ADDRESS(ROW()+(0), COLUMN()+(-2), 1)), 2)</f>
        <v>16794.900000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0.346000</v>
      </c>
      <c r="H10" s="19"/>
      <c r="I10" s="20">
        <v>11837.320000</v>
      </c>
      <c r="J10" s="20"/>
      <c r="K10" s="20">
        <f ca="1">ROUND(INDIRECT(ADDRESS(ROW()+(0), COLUMN()+(-4), 1))*INDIRECT(ADDRESS(ROW()+(0), COLUMN()+(-2), 1)), 2)</f>
        <v>4095.710000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0.346000</v>
      </c>
      <c r="H11" s="19"/>
      <c r="I11" s="20">
        <v>8043.130000</v>
      </c>
      <c r="J11" s="20"/>
      <c r="K11" s="20">
        <f ca="1">ROUND(INDIRECT(ADDRESS(ROW()+(0), COLUMN()+(-4), 1))*INDIRECT(ADDRESS(ROW()+(0), COLUMN()+(-2), 1)), 2)</f>
        <v>2782.920000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0.989000</v>
      </c>
      <c r="H12" s="23"/>
      <c r="I12" s="24">
        <v>7350.600000</v>
      </c>
      <c r="J12" s="24"/>
      <c r="K12" s="24">
        <f ca="1">ROUND(INDIRECT(ADDRESS(ROW()+(0), COLUMN()+(-4), 1))*INDIRECT(ADDRESS(ROW()+(0), COLUMN()+(-2), 1)), 2)</f>
        <v>7269.740000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201918.240000</v>
      </c>
      <c r="J13" s="16"/>
      <c r="K13" s="16">
        <f ca="1">ROUND(INDIRECT(ADDRESS(ROW()+(0), COLUMN()+(-4), 1))*INDIRECT(ADDRESS(ROW()+(0), COLUMN()+(-2), 1))/100, 2)</f>
        <v>4038.360000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205956.600000</v>
      </c>
      <c r="J14" s="24"/>
      <c r="K14" s="24">
        <f ca="1">ROUND(INDIRECT(ADDRESS(ROW()+(0), COLUMN()+(-4), 1))*INDIRECT(ADDRESS(ROW()+(0), COLUMN()+(-2), 1))/100, 2)</f>
        <v>6178.700000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212135.300000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