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<sst xmlns="http://schemas.openxmlformats.org/spreadsheetml/2006/main" count="35" uniqueCount="35">
  <si>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</si>
  <si>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ECM020</t>
  </si>
  <si>
    <t xml:space="preserve">m³</t>
  </si>
  <si>
    <t xml:space="preserve">Muro de sillería.</t>
  </si>
  <si>
    <r>
      <rPr>
        <sz val="7.80"/>
        <color rgb="FF000000"/>
        <rFont val="Arial"/>
        <family val="2"/>
      </rPr>
      <t xml:space="preserve">Muro de sillería realizado con </t>
    </r>
    <r>
      <rPr>
        <b/>
        <sz val="7.80"/>
        <color rgb="FF000000"/>
        <rFont val="Arial"/>
        <family val="2"/>
      </rPr>
      <t xml:space="preserve">sillares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 con acabado </t>
    </r>
    <r>
      <rPr>
        <b/>
        <sz val="7.80"/>
        <color rgb="FF000000"/>
        <rFont val="Arial"/>
        <family val="2"/>
      </rPr>
      <t xml:space="preserve">flameado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en las dos caras vistas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</si>
  <si>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</si>
  <si>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</si>
  <si>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</si>
  <si>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</si>
  <si>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</si>
  <si>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</si>
  <si>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</si>
  <si>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</si>
  <si>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</si>
  <si>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mt08cem010b</t>
  </si>
  <si>
    <t xml:space="preserve">kg</t>
  </si>
  <si>
    <t xml:space="preserve">Cemento Portland CEM I 32,5 R, en sacos.</t>
  </si>
  <si>
    <t xml:space="preserve">mt06pil020c</t>
  </si>
  <si>
    <t xml:space="preserve">m³</t>
  </si>
  <si>
    <t xml:space="preserve">Piedra granítica para sillería, realizada con sillares: piedras labradas en forma de paralelepípedo y dimensiones mínimas aproximadas de 40x22x18 cm.</t>
  </si>
  <si>
    <t xml:space="preserve">mq04cab010a</t>
  </si>
  <si>
    <t xml:space="preserve">h</t>
  </si>
  <si>
    <t xml:space="preserve">Camión basculante de 8 t de carga, de 180 CV.</t>
  </si>
  <si>
    <t xml:space="preserve">mo020</t>
  </si>
  <si>
    <t xml:space="preserve">h</t>
  </si>
  <si>
    <t xml:space="preserve">Oficial 1ª colocador de piedra natural.</t>
  </si>
  <si>
    <t xml:space="preserve">mo055</t>
  </si>
  <si>
    <t xml:space="preserve">h</t>
  </si>
  <si>
    <t xml:space="preserve">Ayudante colocador de piedra natural.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</si>
  <si>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</si>
  <si>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</si>
  <si>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</si>
  <si>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</si>
  <si>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$ 163.817,52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</si>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</sst>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68.49" customWidth="1"/>
    <col min="6" max="6" width="7.14" customWidth="1"/>
    <col min="7" max="7" width="12.39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0.150000</v>
      </c>
      <c r="G8" s="16">
        <v>269489.830000</v>
      </c>
      <c r="H8" s="16">
        <f ca="1">ROUND(INDIRECT(ADDRESS(ROW()+(0), COLUMN()+(-2), 1))*INDIRECT(ADDRESS(ROW()+(0), COLUMN()+(-1), 1)), 2)</f>
        <v>40423.470000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2.000000</v>
      </c>
      <c r="G9" s="20">
        <v>256.300000</v>
      </c>
      <c r="H9" s="20">
        <f ca="1">ROUND(INDIRECT(ADDRESS(ROW()+(0), COLUMN()+(-2), 1))*INDIRECT(ADDRESS(ROW()+(0), COLUMN()+(-1), 1)), 2)</f>
        <v>512.600000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1.050000</v>
      </c>
      <c r="G10" s="20">
        <v>1549517.440000</v>
      </c>
      <c r="H10" s="20">
        <f ca="1">ROUND(INDIRECT(ADDRESS(ROW()+(0), COLUMN()+(-2), 1))*INDIRECT(ADDRESS(ROW()+(0), COLUMN()+(-1), 1)), 2)</f>
        <v>1626993.310000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0.806000</v>
      </c>
      <c r="G11" s="20">
        <v>54544.590000</v>
      </c>
      <c r="H11" s="20">
        <f ca="1">ROUND(INDIRECT(ADDRESS(ROW()+(0), COLUMN()+(-2), 1))*INDIRECT(ADDRESS(ROW()+(0), COLUMN()+(-1), 1)), 2)</f>
        <v>43962.940000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13.648000</v>
      </c>
      <c r="G12" s="20">
        <v>10338.730000</v>
      </c>
      <c r="H12" s="20">
        <f ca="1">ROUND(INDIRECT(ADDRESS(ROW()+(0), COLUMN()+(-2), 1))*INDIRECT(ADDRESS(ROW()+(0), COLUMN()+(-1), 1)), 2)</f>
        <v>141102.990000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13.648000</v>
      </c>
      <c r="G13" s="24">
        <v>7041.290000</v>
      </c>
      <c r="H13" s="24">
        <f ca="1">ROUND(INDIRECT(ADDRESS(ROW()+(0), COLUMN()+(-2), 1))*INDIRECT(ADDRESS(ROW()+(0), COLUMN()+(-1), 1)), 2)</f>
        <v>96099.530000</v>
      </c>
    </row>
    <row r="14" spans="1:8" ht="12.00" thickBot="1" customHeight="1">
      <c r="A14" s="17"/>
      <c r="B14" s="17"/>
      <c r="C14" s="12" t="s">
        <v>29</v>
      </c>
      <c r="D14" s="12"/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1949094.840000</v>
      </c>
      <c r="H14" s="16">
        <f ca="1">ROUND(INDIRECT(ADDRESS(ROW()+(0), COLUMN()+(-2), 1))*INDIRECT(ADDRESS(ROW()+(0), COLUMN()+(-1), 1))/100, 2)</f>
        <v>38981.900000</v>
      </c>
    </row>
    <row r="15" spans="1:8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1988076.740000</v>
      </c>
      <c r="H15" s="24">
        <f ca="1">ROUND(INDIRECT(ADDRESS(ROW()+(0), COLUMN()+(-2), 1))*INDIRECT(ADDRESS(ROW()+(0), COLUMN()+(-1), 1))/100, 2)</f>
        <v>59642.300000</v>
      </c>
    </row>
    <row r="16" spans="1:8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2047719.040000</v>
      </c>
    </row>
  </sheetData>
  <mergeCells count="2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