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<sst xmlns="http://schemas.openxmlformats.org/spreadsheetml/2006/main" count="35" uniqueCount="35">
  <si>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</si>
  <si>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ECM020</t>
  </si>
  <si>
    <t xml:space="preserve">m³</t>
  </si>
  <si>
    <t xml:space="preserve">Muro de sillería.</t>
  </si>
  <si>
    <r>
      <rPr>
        <sz val="7.80"/>
        <color rgb="FF000000"/>
        <rFont val="Arial"/>
        <family val="2"/>
      </rPr>
      <t xml:space="preserve">Muro de sillería realizado con </t>
    </r>
    <r>
      <rPr>
        <b/>
        <sz val="7.80"/>
        <color rgb="FF000000"/>
        <rFont val="Arial"/>
        <family val="2"/>
      </rPr>
      <t xml:space="preserve">sillares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caliza</t>
    </r>
    <r>
      <rPr>
        <sz val="7.80"/>
        <color rgb="FF000000"/>
        <rFont val="Arial"/>
        <family val="2"/>
      </rPr>
      <t xml:space="preserve"> con acabado </t>
    </r>
    <r>
      <rPr>
        <b/>
        <sz val="7.80"/>
        <color rgb="FF000000"/>
        <rFont val="Arial"/>
        <family val="2"/>
      </rPr>
      <t xml:space="preserve">apomazado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en la cara vista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</si>
  <si>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</si>
  <si>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</si>
  <si>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</si>
  <si>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</si>
  <si>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</si>
  <si>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</si>
  <si>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</si>
  <si>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</si>
  <si>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</si>
  <si>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mt08cem010b</t>
  </si>
  <si>
    <t xml:space="preserve">kg</t>
  </si>
  <si>
    <t xml:space="preserve">Cemento Portland CEM I 32,5 R, en sacos.</t>
  </si>
  <si>
    <t xml:space="preserve">mt06pil020b</t>
  </si>
  <si>
    <t xml:space="preserve">m³</t>
  </si>
  <si>
    <t xml:space="preserve">Piedra caliza para sillería, realizada con sillares: piedras labradas en forma de paralelepípedo y dimensiones mínimas aproximadas de 40x22x18 cm.</t>
  </si>
  <si>
    <t xml:space="preserve">mq04cab010a</t>
  </si>
  <si>
    <t xml:space="preserve">h</t>
  </si>
  <si>
    <t xml:space="preserve">Camión basculante de 8 t de carga, de 180 CV.</t>
  </si>
  <si>
    <t xml:space="preserve">mo020</t>
  </si>
  <si>
    <t xml:space="preserve">h</t>
  </si>
  <si>
    <t xml:space="preserve">Oficial 1ª colocador de piedra natural.</t>
  </si>
  <si>
    <t xml:space="preserve">mo055</t>
  </si>
  <si>
    <t xml:space="preserve">h</t>
  </si>
  <si>
    <t xml:space="preserve">Ayudante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</si>
  <si>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</si>
  <si>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</si>
  <si>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</si>
  <si>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</si>
  <si>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$ 144.635,78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</si>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</sst>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9.21" customWidth="1"/>
    <col min="6" max="6" width="6.41" customWidth="1"/>
    <col min="7" max="7" width="12.39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0.150000</v>
      </c>
      <c r="G8" s="16">
        <v>269489.830000</v>
      </c>
      <c r="H8" s="16">
        <f ca="1">ROUND(INDIRECT(ADDRESS(ROW()+(0), COLUMN()+(-2), 1))*INDIRECT(ADDRESS(ROW()+(0), COLUMN()+(-1), 1)), 2)</f>
        <v>40423.470000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256.300000</v>
      </c>
      <c r="H9" s="20">
        <f ca="1">ROUND(INDIRECT(ADDRESS(ROW()+(0), COLUMN()+(-2), 1))*INDIRECT(ADDRESS(ROW()+(0), COLUMN()+(-1), 1)), 2)</f>
        <v>256.300000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1.050000</v>
      </c>
      <c r="G10" s="20">
        <v>1403994.820000</v>
      </c>
      <c r="H10" s="20">
        <f ca="1">ROUND(INDIRECT(ADDRESS(ROW()+(0), COLUMN()+(-2), 1))*INDIRECT(ADDRESS(ROW()+(0), COLUMN()+(-1), 1)), 2)</f>
        <v>1474194.560000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0.806000</v>
      </c>
      <c r="G11" s="20">
        <v>54544.590000</v>
      </c>
      <c r="H11" s="20">
        <f ca="1">ROUND(INDIRECT(ADDRESS(ROW()+(0), COLUMN()+(-2), 1))*INDIRECT(ADDRESS(ROW()+(0), COLUMN()+(-1), 1)), 2)</f>
        <v>43962.940000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9.323000</v>
      </c>
      <c r="G12" s="20">
        <v>10338.730000</v>
      </c>
      <c r="H12" s="20">
        <f ca="1">ROUND(INDIRECT(ADDRESS(ROW()+(0), COLUMN()+(-2), 1))*INDIRECT(ADDRESS(ROW()+(0), COLUMN()+(-1), 1)), 2)</f>
        <v>96387.980000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9.323000</v>
      </c>
      <c r="G13" s="24">
        <v>7041.290000</v>
      </c>
      <c r="H13" s="24">
        <f ca="1">ROUND(INDIRECT(ADDRESS(ROW()+(0), COLUMN()+(-2), 1))*INDIRECT(ADDRESS(ROW()+(0), COLUMN()+(-1), 1)), 2)</f>
        <v>65645.950000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1720871.200000</v>
      </c>
      <c r="H14" s="16">
        <f ca="1">ROUND(INDIRECT(ADDRESS(ROW()+(0), COLUMN()+(-2), 1))*INDIRECT(ADDRESS(ROW()+(0), COLUMN()+(-1), 1))/100, 2)</f>
        <v>34417.420000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1755288.620000</v>
      </c>
      <c r="H15" s="24">
        <f ca="1">ROUND(INDIRECT(ADDRESS(ROW()+(0), COLUMN()+(-2), 1))*INDIRECT(ADDRESS(ROW()+(0), COLUMN()+(-1), 1))/100, 2)</f>
        <v>52658.660000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1807947.280000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