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<sst xmlns="http://schemas.openxmlformats.org/spreadsheetml/2006/main" count="35" uniqueCount="35">
  <si>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</si>
  <si>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ECM020</t>
  </si>
  <si>
    <t xml:space="preserve">m³</t>
  </si>
  <si>
    <t xml:space="preserve">Muro de sillería.</t>
  </si>
  <si>
    <r>
      <rPr>
        <sz val="7.80"/>
        <color rgb="FF000000"/>
        <rFont val="Arial"/>
        <family val="2"/>
      </rPr>
      <t xml:space="preserve">Muro de sillería realizado con </t>
    </r>
    <r>
      <rPr>
        <b/>
        <sz val="7.80"/>
        <color rgb="FF000000"/>
        <rFont val="Arial"/>
        <family val="2"/>
      </rPr>
      <t xml:space="preserve">sillares</t>
    </r>
    <r>
      <rPr>
        <sz val="7.80"/>
        <color rgb="FF000000"/>
        <rFont val="Arial"/>
        <family val="2"/>
      </rPr>
      <t xml:space="preserve"> de piedra </t>
    </r>
    <r>
      <rPr>
        <b/>
        <sz val="7.80"/>
        <color rgb="FF000000"/>
        <rFont val="Arial"/>
        <family val="2"/>
      </rPr>
      <t xml:space="preserve">caliza</t>
    </r>
    <r>
      <rPr>
        <sz val="7.80"/>
        <color rgb="FF000000"/>
        <rFont val="Arial"/>
        <family val="2"/>
      </rPr>
      <t xml:space="preserve"> con acabado </t>
    </r>
    <r>
      <rPr>
        <b/>
        <sz val="7.80"/>
        <color rgb="FF000000"/>
        <rFont val="Arial"/>
        <family val="2"/>
      </rPr>
      <t xml:space="preserve">abujardado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en la cara vista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</si>
  <si>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</si>
  <si>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</si>
  <si>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</si>
  <si>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</si>
  <si>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</si>
  <si>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</si>
  <si>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</si>
  <si>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</si>
  <si>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</si>
  <si>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mt08cem010b</t>
  </si>
  <si>
    <t xml:space="preserve">kg</t>
  </si>
  <si>
    <t xml:space="preserve">Cemento Portland CEM I 32,5 R, en sacos.</t>
  </si>
  <si>
    <t xml:space="preserve">mt06pil020b</t>
  </si>
  <si>
    <t xml:space="preserve">m³</t>
  </si>
  <si>
    <t xml:space="preserve">Piedra caliza para sillería, realizada con sillares: piedras labradas en forma de paralelepípedo y dimensiones mínimas aproximadas de 40x22x18 cm.</t>
  </si>
  <si>
    <t xml:space="preserve">mq04cab010a</t>
  </si>
  <si>
    <t xml:space="preserve">h</t>
  </si>
  <si>
    <t xml:space="preserve">Camión basculante de 8 t de carga, de 180 CV.</t>
  </si>
  <si>
    <t xml:space="preserve">mo020</t>
  </si>
  <si>
    <t xml:space="preserve">h</t>
  </si>
  <si>
    <t xml:space="preserve">Oficial 1ª colocador de piedra natural.</t>
  </si>
  <si>
    <t xml:space="preserve">mo055</t>
  </si>
  <si>
    <t xml:space="preserve">h</t>
  </si>
  <si>
    <t xml:space="preserve">Ayudante colocador de piedra natural.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</si>
  <si>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</si>
  <si>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</si>
  <si>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</si>
  <si>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</si>
  <si>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$ 143.324,02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</si>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</sst>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5.54" customWidth="1"/>
    <col min="3" max="3" width="0.87" customWidth="1"/>
    <col min="4" max="4" width="2.91" customWidth="1"/>
    <col min="5" max="5" width="69.21" customWidth="1"/>
    <col min="6" max="6" width="6.41" customWidth="1"/>
    <col min="7" max="7" width="12.39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0.150000</v>
      </c>
      <c r="G8" s="16">
        <v>269489.830000</v>
      </c>
      <c r="H8" s="16">
        <f ca="1">ROUND(INDIRECT(ADDRESS(ROW()+(0), COLUMN()+(-2), 1))*INDIRECT(ADDRESS(ROW()+(0), COLUMN()+(-1), 1)), 2)</f>
        <v>40423.470000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256.300000</v>
      </c>
      <c r="H9" s="20">
        <f ca="1">ROUND(INDIRECT(ADDRESS(ROW()+(0), COLUMN()+(-2), 1))*INDIRECT(ADDRESS(ROW()+(0), COLUMN()+(-1), 1)), 2)</f>
        <v>256.300000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1.050000</v>
      </c>
      <c r="G10" s="20">
        <v>1403994.820000</v>
      </c>
      <c r="H10" s="20">
        <f ca="1">ROUND(INDIRECT(ADDRESS(ROW()+(0), COLUMN()+(-2), 1))*INDIRECT(ADDRESS(ROW()+(0), COLUMN()+(-1), 1)), 2)</f>
        <v>1474194.560000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0.806000</v>
      </c>
      <c r="G11" s="20">
        <v>54544.590000</v>
      </c>
      <c r="H11" s="20">
        <f ca="1">ROUND(INDIRECT(ADDRESS(ROW()+(0), COLUMN()+(-2), 1))*INDIRECT(ADDRESS(ROW()+(0), COLUMN()+(-1), 1)), 2)</f>
        <v>43962.940000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8.425000</v>
      </c>
      <c r="G12" s="20">
        <v>10338.730000</v>
      </c>
      <c r="H12" s="20">
        <f ca="1">ROUND(INDIRECT(ADDRESS(ROW()+(0), COLUMN()+(-2), 1))*INDIRECT(ADDRESS(ROW()+(0), COLUMN()+(-1), 1)), 2)</f>
        <v>87103.800000</v>
      </c>
    </row>
    <row r="13" spans="1:8" ht="12.00" thickBot="1" customHeight="1">
      <c r="A13" s="17" t="s">
        <v>26</v>
      </c>
      <c r="B13" s="17"/>
      <c r="C13" s="21" t="s">
        <v>27</v>
      </c>
      <c r="D13" s="21"/>
      <c r="E13" s="22" t="s">
        <v>28</v>
      </c>
      <c r="F13" s="23">
        <v>8.425000</v>
      </c>
      <c r="G13" s="24">
        <v>7041.290000</v>
      </c>
      <c r="H13" s="24">
        <f ca="1">ROUND(INDIRECT(ADDRESS(ROW()+(0), COLUMN()+(-2), 1))*INDIRECT(ADDRESS(ROW()+(0), COLUMN()+(-1), 1)), 2)</f>
        <v>59322.870000</v>
      </c>
    </row>
    <row r="14" spans="1:8" ht="12.00" thickBot="1" customHeight="1">
      <c r="A14" s="17"/>
      <c r="B14" s="17"/>
      <c r="C14" s="12" t="s">
        <v>29</v>
      </c>
      <c r="D14" s="12"/>
      <c r="E14" s="10" t="s">
        <v>30</v>
      </c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1705263.940000</v>
      </c>
      <c r="H14" s="16">
        <f ca="1">ROUND(INDIRECT(ADDRESS(ROW()+(0), COLUMN()+(-2), 1))*INDIRECT(ADDRESS(ROW()+(0), COLUMN()+(-1), 1))/100, 2)</f>
        <v>34105.280000</v>
      </c>
    </row>
    <row r="15" spans="1:8" ht="12.00" thickBot="1" customHeight="1">
      <c r="A15" s="22"/>
      <c r="B15" s="22"/>
      <c r="C15" s="21" t="s">
        <v>31</v>
      </c>
      <c r="D15" s="21"/>
      <c r="E15" s="22" t="s">
        <v>32</v>
      </c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1739369.220000</v>
      </c>
      <c r="H15" s="24">
        <f ca="1">ROUND(INDIRECT(ADDRESS(ROW()+(0), COLUMN()+(-2), 1))*INDIRECT(ADDRESS(ROW()+(0), COLUMN()+(-1), 1))/100, 2)</f>
        <v>52181.080000</v>
      </c>
    </row>
    <row r="16" spans="1:8" ht="12.00" thickBot="1" customHeight="1">
      <c r="A16" s="6" t="s">
        <v>33</v>
      </c>
      <c r="B16" s="6"/>
      <c r="C16" s="7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1791550.300000</v>
      </c>
    </row>
  </sheetData>
  <mergeCells count="23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