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<sst xmlns="http://schemas.openxmlformats.org/spreadsheetml/2006/main" count="32" uniqueCount="32">
  <si>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</si>
  <si>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ECM020</t>
  </si>
  <si>
    <t xml:space="preserve">m³</t>
  </si>
  <si>
    <t xml:space="preserve">Muro de sillería.</t>
  </si>
  <si>
    <r>
      <rPr>
        <sz val="7.80"/>
        <color rgb="FF000000"/>
        <rFont val="Arial"/>
        <family val="2"/>
      </rPr>
      <t xml:space="preserve">Muro de sillería realizado con </t>
    </r>
    <r>
      <rPr>
        <b/>
        <sz val="7.80"/>
        <color rgb="FF000000"/>
        <rFont val="Arial"/>
        <family val="2"/>
      </rPr>
      <t xml:space="preserve">sillarejos</t>
    </r>
    <r>
      <rPr>
        <sz val="7.80"/>
        <color rgb="FF000000"/>
        <rFont val="Arial"/>
        <family val="2"/>
      </rPr>
      <t xml:space="preserve"> de piedra </t>
    </r>
    <r>
      <rPr>
        <b/>
        <sz val="7.80"/>
        <color rgb="FF000000"/>
        <rFont val="Arial"/>
        <family val="2"/>
      </rPr>
      <t xml:space="preserve">granítica</t>
    </r>
    <r>
      <rPr>
        <sz val="7.80"/>
        <color rgb="FF000000"/>
        <rFont val="Arial"/>
        <family val="2"/>
      </rPr>
      <t xml:space="preserve"> con acabado </t>
    </r>
    <r>
      <rPr>
        <b/>
        <sz val="7.80"/>
        <color rgb="FF000000"/>
        <rFont val="Arial"/>
        <family val="2"/>
      </rPr>
      <t xml:space="preserve">flameado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en las dos caras vistas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</si>
  <si>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</si>
  <si>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</si>
  <si>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</si>
  <si>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</si>
  <si>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p.s.</t>
  </si>
  <si>
    <t xml:space="preserve">Precio partida</t>
  </si>
  <si>
    <t xml:space="preserve">mt09mor010c</t>
  </si>
  <si>
    <t xml:space="preserve">m³</t>
  </si>
  <si>
    <t xml:space="preserve">Mortero de cemento CEM II/B-P 32,5 N tipo M-5, confeccionado en obra con 250 kg/m³ de cemento y una proporción en volumen 1/6.</t>
  </si>
  <si>
    <t xml:space="preserve">mt08cem010b</t>
  </si>
  <si>
    <t xml:space="preserve">kg</t>
  </si>
  <si>
    <t xml:space="preserve">Cemento Portland CEM I 32,5 R, en sacos.</t>
  </si>
  <si>
    <t xml:space="preserve">mt06pil010c</t>
  </si>
  <si>
    <t xml:space="preserve">m³</t>
  </si>
  <si>
    <t xml:space="preserve">Piedra granítica para sillería, realizada con sillarejos: piedras labradas en forma de paralelepípedo y dimensiones máximas aproximadas de 40x22x18 cm.</t>
  </si>
  <si>
    <t xml:space="preserve">mo020</t>
  </si>
  <si>
    <t xml:space="preserve">h</t>
  </si>
  <si>
    <t xml:space="preserve">Oficial 1ª colocador de piedra natural.</t>
  </si>
  <si>
    <t xml:space="preserve">mo055</t>
  </si>
  <si>
    <t xml:space="preserve">h</t>
  </si>
  <si>
    <t xml:space="preserve">Ayudante colocador de piedra natural.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</si>
  <si>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</si>
  <si>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</si>
  <si>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</si>
  <si>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</si>
  <si>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$ 139.730,33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</si>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</sst>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0" customWidth="1"/>
    <col min="2" max="2" width="5.54" customWidth="1"/>
    <col min="3" max="3" width="0.87" customWidth="1"/>
    <col min="4" max="4" width="2.91" customWidth="1"/>
    <col min="5" max="5" width="68.49" customWidth="1"/>
    <col min="6" max="6" width="7.14" customWidth="1"/>
    <col min="7" max="7" width="12.39" customWidth="1"/>
    <col min="8" max="8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21.6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0.200000</v>
      </c>
      <c r="G8" s="16">
        <v>269489.830000</v>
      </c>
      <c r="H8" s="16">
        <f ca="1">ROUND(INDIRECT(ADDRESS(ROW()+(0), COLUMN()+(-2), 1))*INDIRECT(ADDRESS(ROW()+(0), COLUMN()+(-1), 1)), 2)</f>
        <v>53897.970000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2.200000</v>
      </c>
      <c r="G9" s="20">
        <v>256.300000</v>
      </c>
      <c r="H9" s="20">
        <f ca="1">ROUND(INDIRECT(ADDRESS(ROW()+(0), COLUMN()+(-2), 1))*INDIRECT(ADDRESS(ROW()+(0), COLUMN()+(-1), 1)), 2)</f>
        <v>563.860000</v>
      </c>
    </row>
    <row r="10" spans="1:8" ht="21.60" thickBot="1" customHeight="1">
      <c r="A10" s="17" t="s">
        <v>17</v>
      </c>
      <c r="B10" s="17"/>
      <c r="C10" s="18" t="s">
        <v>18</v>
      </c>
      <c r="D10" s="18"/>
      <c r="E10" s="17" t="s">
        <v>19</v>
      </c>
      <c r="F10" s="19">
        <v>1.050000</v>
      </c>
      <c r="G10" s="20">
        <v>1328157.800000</v>
      </c>
      <c r="H10" s="20">
        <f ca="1">ROUND(INDIRECT(ADDRESS(ROW()+(0), COLUMN()+(-2), 1))*INDIRECT(ADDRESS(ROW()+(0), COLUMN()+(-1), 1)), 2)</f>
        <v>1394565.690000</v>
      </c>
    </row>
    <row r="11" spans="1:8" ht="12.00" thickBot="1" customHeight="1">
      <c r="A11" s="17" t="s">
        <v>20</v>
      </c>
      <c r="B11" s="17"/>
      <c r="C11" s="18" t="s">
        <v>21</v>
      </c>
      <c r="D11" s="18"/>
      <c r="E11" s="17" t="s">
        <v>22</v>
      </c>
      <c r="F11" s="19">
        <v>12.283000</v>
      </c>
      <c r="G11" s="20">
        <v>10338.730000</v>
      </c>
      <c r="H11" s="20">
        <f ca="1">ROUND(INDIRECT(ADDRESS(ROW()+(0), COLUMN()+(-2), 1))*INDIRECT(ADDRESS(ROW()+(0), COLUMN()+(-1), 1)), 2)</f>
        <v>126990.620000</v>
      </c>
    </row>
    <row r="12" spans="1:8" ht="12.00" thickBot="1" customHeight="1">
      <c r="A12" s="17" t="s">
        <v>23</v>
      </c>
      <c r="B12" s="17"/>
      <c r="C12" s="21" t="s">
        <v>24</v>
      </c>
      <c r="D12" s="21"/>
      <c r="E12" s="22" t="s">
        <v>25</v>
      </c>
      <c r="F12" s="23">
        <v>12.283000</v>
      </c>
      <c r="G12" s="24">
        <v>7041.290000</v>
      </c>
      <c r="H12" s="24">
        <f ca="1">ROUND(INDIRECT(ADDRESS(ROW()+(0), COLUMN()+(-2), 1))*INDIRECT(ADDRESS(ROW()+(0), COLUMN()+(-1), 1)), 2)</f>
        <v>86488.170000</v>
      </c>
    </row>
    <row r="13" spans="1:8" ht="12.00" thickBot="1" customHeight="1">
      <c r="A13" s="17"/>
      <c r="B13" s="17"/>
      <c r="C13" s="12" t="s">
        <v>26</v>
      </c>
      <c r="D13" s="12"/>
      <c r="E13" s="10" t="s">
        <v>27</v>
      </c>
      <c r="F13" s="14">
        <v>2.000000</v>
      </c>
      <c r="G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1662506.310000</v>
      </c>
      <c r="H13" s="16">
        <f ca="1">ROUND(INDIRECT(ADDRESS(ROW()+(0), COLUMN()+(-2), 1))*INDIRECT(ADDRESS(ROW()+(0), COLUMN()+(-1), 1))/100, 2)</f>
        <v>33250.130000</v>
      </c>
    </row>
    <row r="14" spans="1:8" ht="12.00" thickBot="1" customHeight="1">
      <c r="A14" s="22"/>
      <c r="B14" s="22"/>
      <c r="C14" s="21" t="s">
        <v>28</v>
      </c>
      <c r="D14" s="21"/>
      <c r="E14" s="22" t="s">
        <v>29</v>
      </c>
      <c r="F14" s="23">
        <v>3.000000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1695756.440000</v>
      </c>
      <c r="H14" s="24">
        <f ca="1">ROUND(INDIRECT(ADDRESS(ROW()+(0), COLUMN()+(-2), 1))*INDIRECT(ADDRESS(ROW()+(0), COLUMN()+(-1), 1))/100, 2)</f>
        <v>50872.690000</v>
      </c>
    </row>
    <row r="15" spans="1:8" ht="12.00" thickBot="1" customHeight="1">
      <c r="A15" s="6" t="s">
        <v>30</v>
      </c>
      <c r="B15" s="6"/>
      <c r="C15" s="7"/>
      <c r="D15" s="7"/>
      <c r="E15" s="7"/>
      <c r="F15" s="25"/>
      <c r="G15" s="6" t="s">
        <v>31</v>
      </c>
      <c r="H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1746629.130000</v>
      </c>
    </row>
  </sheetData>
  <mergeCells count="21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