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<sst xmlns="http://schemas.openxmlformats.org/spreadsheetml/2006/main" count="34" uniqueCount="34">
  <si>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</si>
  <si>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EAE020</t>
  </si>
  <si>
    <t xml:space="preserve">kg</t>
  </si>
  <si>
    <t xml:space="preserve">Acero en estructura de pasarela peatonal.</t>
  </si>
  <si>
    <r>
      <rPr>
        <sz val="8.25"/>
        <color rgb="FF000000"/>
        <rFont val="Arial"/>
        <family val="2"/>
      </rPr>
      <t xml:space="preserve">Acero A 572 Grado 42, en estructura de pasarela peatonal, formada por piezas simples de perfiles laminados en caliente,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</si>
  <si>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</si>
  <si>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</si>
  <si>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</si>
  <si>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</si>
  <si>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</si>
  <si>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</si>
  <si>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</si>
  <si>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mt07ala000hb</t>
  </si>
  <si>
    <t xml:space="preserve">kg</t>
  </si>
  <si>
    <t xml:space="preserve">Acero laminado A 572 Grado 42, en perfiles laminados en caliente, según ASTM A 572, piezas simples, para aplicaciones estructurales, acabado con imprimación antioxidante. Trabajado y montado en taller, para colocar con uniones soldadas en obra.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</si>
  <si>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</si>
  <si>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</si>
  <si>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</si>
  <si>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</si>
  <si>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</si>
  <si>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</si>
  <si>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</si>
  <si>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</si>
  <si>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</si>
  <si>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</si>
  <si>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</si>
  <si>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</si>
  <si>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</si>
  <si>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</si>
  <si>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</si>
  <si>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</si>
  <si>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</si>
  <si>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Coste de mantenimiento decenal: $ 310,94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</si>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</sst>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6.46" customWidth="1"/>
    <col min="5" max="5" width="70.55"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45.00" thickBot="1" customHeight="1">
      <c r="A10" s="1" t="s">
        <v>12</v>
      </c>
      <c r="B10" s="1"/>
      <c r="C10" s="10" t="s">
        <v>13</v>
      </c>
      <c r="D10" s="10"/>
      <c r="E10" s="1" t="s">
        <v>14</v>
      </c>
      <c r="F10" s="12">
        <v>1.000000</v>
      </c>
      <c r="G10" s="14">
        <v>1958.040000</v>
      </c>
      <c r="H10" s="14">
        <f ca="1">ROUND(INDIRECT(ADDRESS(ROW()+(0), COLUMN()+(-2), 1))*INDIRECT(ADDRESS(ROW()+(0), COLUMN()+(-1), 1)), 2)</f>
        <v>1958.040000</v>
      </c>
    </row>
    <row r="11" spans="1:8" ht="13.50" thickBot="1" customHeight="1">
      <c r="A11" s="15"/>
      <c r="B11" s="15"/>
      <c r="C11" s="15"/>
      <c r="D11" s="15"/>
      <c r="E11" s="15"/>
      <c r="F11" s="9" t="s">
        <v>15</v>
      </c>
      <c r="G11" s="9"/>
      <c r="H11" s="17">
        <f ca="1">ROUND(SUM(INDIRECT(ADDRESS(ROW()+(-1), COLUMN()+(0), 1))), 2)</f>
        <v>1958.040000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2">
        <v>0.015000</v>
      </c>
      <c r="G13" s="14">
        <v>6326.810000</v>
      </c>
      <c r="H13" s="14">
        <f ca="1">ROUND(INDIRECT(ADDRESS(ROW()+(0), COLUMN()+(-2), 1))*INDIRECT(ADDRESS(ROW()+(0), COLUMN()+(-1), 1)), 2)</f>
        <v>94.900000</v>
      </c>
    </row>
    <row r="14" spans="1:8" ht="13.50" thickBot="1" customHeight="1">
      <c r="A14" s="15"/>
      <c r="B14" s="15"/>
      <c r="C14" s="15"/>
      <c r="D14" s="15"/>
      <c r="E14" s="15"/>
      <c r="F14" s="9" t="s">
        <v>20</v>
      </c>
      <c r="G14" s="9"/>
      <c r="H14" s="17">
        <f ca="1">ROUND(SUM(INDIRECT(ADDRESS(ROW()+(-1), COLUMN()+(0), 1))), 2)</f>
        <v>94.900000</v>
      </c>
    </row>
    <row r="15" spans="1:8" ht="13.50" thickBot="1" customHeight="1">
      <c r="A15" s="15">
        <v>3.000000</v>
      </c>
      <c r="B15" s="15"/>
      <c r="C15" s="15"/>
      <c r="D15" s="15"/>
      <c r="E15" s="18" t="s">
        <v>21</v>
      </c>
      <c r="F15" s="18"/>
      <c r="G15" s="15"/>
      <c r="H15" s="15"/>
    </row>
    <row r="16" spans="1:8" ht="13.50" thickBot="1" customHeight="1">
      <c r="A16" s="1" t="s">
        <v>22</v>
      </c>
      <c r="B16" s="1"/>
      <c r="C16" s="10" t="s">
        <v>23</v>
      </c>
      <c r="D16" s="10"/>
      <c r="E16" s="1" t="s">
        <v>24</v>
      </c>
      <c r="F16" s="11">
        <v>0.224000</v>
      </c>
      <c r="G16" s="13">
        <v>20839.290000</v>
      </c>
      <c r="H16" s="13">
        <f ca="1">ROUND(INDIRECT(ADDRESS(ROW()+(0), COLUMN()+(-2), 1))*INDIRECT(ADDRESS(ROW()+(0), COLUMN()+(-1), 1)), 2)</f>
        <v>4668.000000</v>
      </c>
    </row>
    <row r="17" spans="1:8" ht="13.50" thickBot="1" customHeight="1">
      <c r="A17" s="1" t="s">
        <v>25</v>
      </c>
      <c r="B17" s="1"/>
      <c r="C17" s="10" t="s">
        <v>26</v>
      </c>
      <c r="D17" s="10"/>
      <c r="E17" s="1" t="s">
        <v>27</v>
      </c>
      <c r="F17" s="12">
        <v>0.224000</v>
      </c>
      <c r="G17" s="14">
        <v>15358.800000</v>
      </c>
      <c r="H17" s="14">
        <f ca="1">ROUND(INDIRECT(ADDRESS(ROW()+(0), COLUMN()+(-2), 1))*INDIRECT(ADDRESS(ROW()+(0), COLUMN()+(-1), 1)), 2)</f>
        <v>3440.370000</v>
      </c>
    </row>
    <row r="18" spans="1:8" ht="13.50" thickBot="1" customHeight="1">
      <c r="A18" s="15"/>
      <c r="B18" s="15"/>
      <c r="C18" s="15"/>
      <c r="D18" s="15"/>
      <c r="E18" s="15"/>
      <c r="F18" s="9" t="s">
        <v>28</v>
      </c>
      <c r="G18" s="9"/>
      <c r="H18" s="17">
        <f ca="1">ROUND(SUM(INDIRECT(ADDRESS(ROW()+(-1), COLUMN()+(0), 1)),INDIRECT(ADDRESS(ROW()+(-2), COLUMN()+(0), 1))), 2)</f>
        <v>8108.370000</v>
      </c>
    </row>
    <row r="19" spans="1:8" ht="13.50" thickBot="1" customHeight="1">
      <c r="A19" s="15">
        <v>4.000000</v>
      </c>
      <c r="B19" s="15"/>
      <c r="C19" s="15"/>
      <c r="D19" s="15"/>
      <c r="E19" s="18" t="s">
        <v>29</v>
      </c>
      <c r="F19" s="18"/>
      <c r="G19" s="15"/>
      <c r="H19" s="15"/>
    </row>
    <row r="20" spans="1:8" ht="13.50" thickBot="1" customHeight="1">
      <c r="A20" s="19"/>
      <c r="B20" s="19"/>
      <c r="C20" s="20" t="s">
        <v>30</v>
      </c>
      <c r="D20" s="20"/>
      <c r="E20" s="19" t="s">
        <v>31</v>
      </c>
      <c r="F20" s="12">
        <v>2.000000</v>
      </c>
      <c r="G20" s="14">
        <f ca="1">ROUND(SUM(INDIRECT(ADDRESS(ROW()+(-2), COLUMN()+(1), 1)),INDIRECT(ADDRESS(ROW()+(-6), COLUMN()+(1), 1)),INDIRECT(ADDRESS(ROW()+(-9), COLUMN()+(1), 1))), 2)</f>
        <v>10161.310000</v>
      </c>
      <c r="H20" s="14">
        <f ca="1">ROUND(INDIRECT(ADDRESS(ROW()+(0), COLUMN()+(-2), 1))*INDIRECT(ADDRESS(ROW()+(0), COLUMN()+(-1), 1))/100, 2)</f>
        <v>203.230000</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10364.540000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