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<sst xmlns="http://schemas.openxmlformats.org/spreadsheetml/2006/main" count="25" uniqueCount="25">
  <si>
    <t xml:space="preserve"/>
  </si>
  <si>
    <t xml:space="preserve">DRE010</t>
  </si>
  <si>
    <t xml:space="preserve">m</t>
  </si>
  <si>
    <t xml:space="preserve">Demolición de peldaño.</t>
  </si>
  <si>
    <r>
      <rPr>
        <b/>
        <sz val="7.80"/>
        <color rgb="FF000000"/>
        <rFont val="Arial"/>
        <family val="2"/>
      </rPr>
      <t xml:space="preserve">Demolición de peldañeado de concreto y de su revestimiento</t>
    </r>
    <r>
      <rPr>
        <sz val="7.80"/>
        <color rgb="FF000000"/>
        <rFont val="Arial"/>
        <family val="2"/>
      </rPr>
      <t xml:space="preserve"> de </t>
    </r>
    <r>
      <rPr>
        <b/>
        <sz val="7.80"/>
        <color rgb="FF000000"/>
        <rFont val="Arial"/>
        <family val="2"/>
      </rPr>
      <t xml:space="preserve">concreto prefabricado</t>
    </r>
    <r>
      <rPr>
        <sz val="7.80"/>
        <color rgb="FF000000"/>
        <rFont val="Arial"/>
        <family val="2"/>
      </rPr>
      <t xml:space="preserve">, con </t>
    </r>
    <r>
      <rPr>
        <b/>
        <sz val="7.80"/>
        <color rgb="FF000000"/>
        <rFont val="Arial"/>
        <family val="2"/>
      </rPr>
      <t xml:space="preserve">martillo neumático</t>
    </r>
    <r>
      <rPr>
        <sz val="7.80"/>
        <color rgb="FF000000"/>
        <rFont val="Arial"/>
        <family val="2"/>
      </rPr>
      <t xml:space="preserve">, y carga manual de escombros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</si>
  <si>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</si>
  <si>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</si>
  <si>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</si>
  <si>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</si>
  <si>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</si>
  <si>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</si>
  <si>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mq05mai030</t>
  </si>
  <si>
    <t xml:space="preserve">h</t>
  </si>
  <si>
    <t xml:space="preserve">Martillo neumático.</t>
  </si>
  <si>
    <t xml:space="preserve">mq05pdm110</t>
  </si>
  <si>
    <t xml:space="preserve">h</t>
  </si>
  <si>
    <t xml:space="preserve">Compresor portátil diesel media presión 10 m³/min.</t>
  </si>
  <si>
    <t xml:space="preserve">mo112</t>
  </si>
  <si>
    <t xml:space="preserve">h</t>
  </si>
  <si>
    <t xml:space="preserve">Ayudante entendido.</t>
  </si>
  <si>
    <t xml:space="preserve">%</t>
  </si>
  <si>
    <t xml:space="preserve">Herramienta menor</t>
  </si>
  <si>
    <t xml:space="preserve">%</t>
  </si>
  <si>
    <t xml:space="preserve">Costos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</si>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</sst>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09" customWidth="1"/>
    <col min="2" max="2" width="5.97" customWidth="1"/>
    <col min="3" max="3" width="3.64" customWidth="1"/>
    <col min="4" max="4" width="4.08" customWidth="1"/>
    <col min="5" max="5" width="48.38" customWidth="1"/>
    <col min="6" max="6" width="10.35" customWidth="1"/>
    <col min="7" max="7" width="17.49" customWidth="1"/>
    <col min="8" max="8" width="6.27" customWidth="1"/>
    <col min="9" max="9" width="3.64" customWidth="1"/>
    <col min="10" max="10" width="3.64" customWidth="1"/>
    <col min="11" max="11" width="3.50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0.102000</v>
      </c>
      <c r="G8" s="16">
        <v>1498.120000</v>
      </c>
      <c r="H8" s="16">
        <f ca="1">ROUND(INDIRECT(ADDRESS(ROW()+(0), COLUMN()+(-2), 1))*INDIRECT(ADDRESS(ROW()+(0), COLUMN()+(-1), 1)), 2)</f>
        <v>152.810000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0.102000</v>
      </c>
      <c r="G9" s="20">
        <v>2540.930000</v>
      </c>
      <c r="H9" s="20">
        <f ca="1">ROUND(INDIRECT(ADDRESS(ROW()+(0), COLUMN()+(-2), 1))*INDIRECT(ADDRESS(ROW()+(0), COLUMN()+(-1), 1)), 2)</f>
        <v>259.170000</v>
      </c>
      <c r="I9" s="20"/>
      <c r="J9" s="20"/>
      <c r="K9" s="20"/>
    </row>
    <row r="10" spans="1:11" ht="12.00" thickBot="1" customHeight="1">
      <c r="A10" s="17" t="s">
        <v>17</v>
      </c>
      <c r="B10" s="17"/>
      <c r="C10" s="21" t="s">
        <v>18</v>
      </c>
      <c r="D10" s="21"/>
      <c r="E10" s="22" t="s">
        <v>19</v>
      </c>
      <c r="F10" s="23">
        <v>0.448000</v>
      </c>
      <c r="G10" s="24">
        <v>7983.360000</v>
      </c>
      <c r="H10" s="24">
        <f ca="1">ROUND(INDIRECT(ADDRESS(ROW()+(0), COLUMN()+(-2), 1))*INDIRECT(ADDRESS(ROW()+(0), COLUMN()+(-1), 1)), 2)</f>
        <v>3576.550000</v>
      </c>
      <c r="I10" s="24"/>
      <c r="J10" s="24"/>
      <c r="K10" s="24"/>
    </row>
    <row r="11" spans="1:11" ht="12.00" thickBot="1" customHeight="1">
      <c r="A11" s="17"/>
      <c r="B11" s="17"/>
      <c r="C11" s="12" t="s">
        <v>20</v>
      </c>
      <c r="D11" s="12"/>
      <c r="E11" s="10" t="s">
        <v>21</v>
      </c>
      <c r="F11" s="14">
        <v>2.000000</v>
      </c>
      <c r="G11" s="16">
        <f ca="1">ROUND(SUM(INDIRECT(ADDRESS(ROW()+(-1), COLUMN()+(1), 1)),INDIRECT(ADDRESS(ROW()+(-2), COLUMN()+(1), 1)),INDIRECT(ADDRESS(ROW()+(-3), COLUMN()+(1), 1))), 2)</f>
        <v>3988.530000</v>
      </c>
      <c r="H11" s="16">
        <f ca="1">ROUND(INDIRECT(ADDRESS(ROW()+(0), COLUMN()+(-2), 1))*INDIRECT(ADDRESS(ROW()+(0), COLUMN()+(-1), 1))/100, 2)</f>
        <v>79.770000</v>
      </c>
      <c r="I11" s="16"/>
      <c r="J11" s="16"/>
      <c r="K11" s="16"/>
    </row>
    <row r="12" spans="1:11" ht="12.00" thickBot="1" customHeight="1">
      <c r="A12" s="22"/>
      <c r="B12" s="22"/>
      <c r="C12" s="21" t="s">
        <v>22</v>
      </c>
      <c r="D12" s="21"/>
      <c r="E12" s="22" t="s">
        <v>23</v>
      </c>
      <c r="F12" s="23">
        <v>3.000000</v>
      </c>
      <c r="G12" s="24">
        <f ca="1">ROUND(SUM(INDIRECT(ADDRESS(ROW()+(-1), COLUMN()+(1), 1)),INDIRECT(ADDRESS(ROW()+(-2), COLUMN()+(1), 1)),INDIRECT(ADDRESS(ROW()+(-3), COLUMN()+(1), 1)),INDIRECT(ADDRESS(ROW()+(-4), COLUMN()+(1), 1))), 2)</f>
        <v>4068.300000</v>
      </c>
      <c r="H12" s="24">
        <f ca="1">ROUND(INDIRECT(ADDRESS(ROW()+(0), COLUMN()+(-2), 1))*INDIRECT(ADDRESS(ROW()+(0), COLUMN()+(-1), 1))/100, 2)</f>
        <v>122.050000</v>
      </c>
      <c r="I12" s="24"/>
      <c r="J12" s="24"/>
      <c r="K12" s="24"/>
    </row>
    <row r="13" spans="1:11" ht="12.00" thickBot="1" customHeight="1">
      <c r="A13" s="25"/>
      <c r="B13" s="25"/>
      <c r="C13" s="26"/>
      <c r="D13" s="26"/>
      <c r="E13" s="26"/>
      <c r="F13" s="27"/>
      <c r="G13" s="6" t="s">
        <v>24</v>
      </c>
      <c r="H13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4190.350000</v>
      </c>
      <c r="I13" s="28"/>
      <c r="J13" s="28"/>
      <c r="K13" s="28"/>
    </row>
  </sheetData>
  <mergeCells count="25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H8:K8"/>
    <mergeCell ref="A9:B9"/>
    <mergeCell ref="C9:D9"/>
    <mergeCell ref="H9:K9"/>
    <mergeCell ref="A10:B10"/>
    <mergeCell ref="C10:D10"/>
    <mergeCell ref="H10:K10"/>
    <mergeCell ref="A11:B11"/>
    <mergeCell ref="C11:D11"/>
    <mergeCell ref="H11:K11"/>
    <mergeCell ref="A12:B12"/>
    <mergeCell ref="C12:D12"/>
    <mergeCell ref="H12:K12"/>
    <mergeCell ref="A13:B13"/>
    <mergeCell ref="C13:D13"/>
    <mergeCell ref="H13:K13"/>
  </mergeCells>
  <pageMargins left="0.620079" right="0.472441" top="0.472441" bottom="0.472441" header="0.0" footer="0.0"/>
  <pageSetup paperSize="9" orientation="portrait"/>
  <rowBreaks count="0" manualBreakCount="0">
    </rowBreaks>
</worksheet>
</file>