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<sst xmlns="http://schemas.openxmlformats.org/spreadsheetml/2006/main" count="49" uniqueCount="49">
  <si>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</si>
  <si>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CRL010</t>
  </si>
  <si>
    <t xml:space="preserve">m²</t>
  </si>
  <si>
    <t xml:space="preserve">Capa de solado de limpieza.</t>
  </si>
  <si>
    <r>
      <rPr>
        <sz val="8.25"/>
        <color rgb="FF000000"/>
        <rFont val="Arial"/>
        <family val="2"/>
      </rPr>
      <t xml:space="preserve">Capa de solado de limpieza y nivelado de fondos de cimentación, de 10 cm de espesor, de concreto f'c=100 kg/cm² (10 MPa), clase de exposición F0 S0 P0 C0, tamaño máximo del agregado 19 mm, manejabilidad blanda, preparado en obra y fundido con medios manuales, en el fondo de la excavación previamente realizada.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</si>
  <si>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</si>
  <si>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</si>
  <si>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</si>
  <si>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</si>
  <si>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</si>
  <si>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</si>
  <si>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</si>
  <si>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</si>
  <si>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</si>
  <si>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</si>
  <si>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mt01arg000d</t>
  </si>
  <si>
    <t xml:space="preserve">m³</t>
  </si>
  <si>
    <t xml:space="preserve">Arena cribada.</t>
  </si>
  <si>
    <t xml:space="preserve">mt01arg001di</t>
  </si>
  <si>
    <t xml:space="preserve">m³</t>
  </si>
  <si>
    <t xml:space="preserve">Agregado grueso homogeneizado, de tamaño máximo 19 mm.</t>
  </si>
  <si>
    <t xml:space="preserve">mt08cem000d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</si>
  <si>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</si>
  <si>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</si>
  <si>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</si>
  <si>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</si>
  <si>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</si>
  <si>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</si>
  <si>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</si>
  <si>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</si>
  <si>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</si>
  <si>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mo045</t>
  </si>
  <si>
    <t xml:space="preserve">h</t>
  </si>
  <si>
    <t xml:space="preserve">Oficial 1ª cementador de concreto armado.</t>
  </si>
  <si>
    <t xml:space="preserve">mo092</t>
  </si>
  <si>
    <t xml:space="preserve">h</t>
  </si>
  <si>
    <t xml:space="preserve">Ayudante cementador de concreto armado.</t>
  </si>
  <si>
    <t xml:space="preserve">mo113</t>
  </si>
  <si>
    <t xml:space="preserve">h</t>
  </si>
  <si>
    <t xml:space="preserve">Peón de obra blanca.</t>
  </si>
  <si>
    <t xml:space="preserve">mo112</t>
  </si>
  <si>
    <t xml:space="preserve">h</t>
  </si>
  <si>
    <t xml:space="preserve">Ayudante entendido.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</si>
  <si>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</si>
  <si>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</si>
  <si>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</si>
  <si>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</si>
  <si>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$ 395,17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</si>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</sst>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36" customWidth="1"/>
    <col min="4" max="4" width="10.71" customWidth="1"/>
    <col min="5" max="5" width="55.25" customWidth="1"/>
    <col min="6" max="6" width="14.79" customWidth="1"/>
    <col min="7" max="7" width="17.34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0.019</v>
      </c>
      <c r="G10" s="12">
        <v>3289.66</v>
      </c>
      <c r="H10" s="12">
        <f ca="1">ROUND(INDIRECT(ADDRESS(ROW()+(0), COLUMN()+(-2), 1))*INDIRECT(ADDRESS(ROW()+(0), COLUMN()+(-1), 1)), 2)</f>
        <v>62.5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0.059</v>
      </c>
      <c r="G11" s="12">
        <v>77925</v>
      </c>
      <c r="H11" s="12">
        <f ca="1">ROUND(INDIRECT(ADDRESS(ROW()+(0), COLUMN()+(-2), 1))*INDIRECT(ADDRESS(ROW()+(0), COLUMN()+(-1), 1)), 2)</f>
        <v>4597.58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0.103</v>
      </c>
      <c r="G12" s="12">
        <v>55301.6</v>
      </c>
      <c r="H12" s="12">
        <f ca="1">ROUND(INDIRECT(ADDRESS(ROW()+(0), COLUMN()+(-2), 1))*INDIRECT(ADDRESS(ROW()+(0), COLUMN()+(-1), 1)), 2)</f>
        <v>5696.07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19.425</v>
      </c>
      <c r="G13" s="14">
        <v>484.68</v>
      </c>
      <c r="H13" s="14">
        <f ca="1">ROUND(INDIRECT(ADDRESS(ROW()+(0), COLUMN()+(-2), 1))*INDIRECT(ADDRESS(ROW()+(0), COLUMN()+(-1), 1)), 2)</f>
        <v>9414.91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19771.1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0.063</v>
      </c>
      <c r="G16" s="14">
        <v>8779.49</v>
      </c>
      <c r="H16" s="14">
        <f ca="1">ROUND(INDIRECT(ADDRESS(ROW()+(0), COLUMN()+(-2), 1))*INDIRECT(ADDRESS(ROW()+(0), COLUMN()+(-1), 1)), 2)</f>
        <v>553.11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553.11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0.008</v>
      </c>
      <c r="G19" s="12">
        <v>28923.2</v>
      </c>
      <c r="H19" s="12">
        <f ca="1">ROUND(INDIRECT(ADDRESS(ROW()+(0), COLUMN()+(-2), 1))*INDIRECT(ADDRESS(ROW()+(0), COLUMN()+(-1), 1)), 2)</f>
        <v>231.39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0.017</v>
      </c>
      <c r="G20" s="12">
        <v>21607.4</v>
      </c>
      <c r="H20" s="12">
        <f ca="1">ROUND(INDIRECT(ADDRESS(ROW()+(0), COLUMN()+(-2), 1))*INDIRECT(ADDRESS(ROW()+(0), COLUMN()+(-1), 1)), 2)</f>
        <v>367.33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0.119</v>
      </c>
      <c r="G21" s="12">
        <v>20015.5</v>
      </c>
      <c r="H21" s="12">
        <f ca="1">ROUND(INDIRECT(ADDRESS(ROW()+(0), COLUMN()+(-2), 1))*INDIRECT(ADDRESS(ROW()+(0), COLUMN()+(-1), 1)), 2)</f>
        <v>2381.85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3">
        <v>0.124</v>
      </c>
      <c r="G22" s="14">
        <v>20347.7</v>
      </c>
      <c r="H22" s="14">
        <f ca="1">ROUND(INDIRECT(ADDRESS(ROW()+(0), COLUMN()+(-2), 1))*INDIRECT(ADDRESS(ROW()+(0), COLUMN()+(-1), 1)), 2)</f>
        <v>2523.12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1))), 2)</f>
        <v>5503.69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45</v>
      </c>
      <c r="E25" s="19" t="s">
        <v>46</v>
      </c>
      <c r="F25" s="13">
        <v>2</v>
      </c>
      <c r="G25" s="14">
        <f ca="1">ROUND(SUM(INDIRECT(ADDRESS(ROW()+(-2), COLUMN()+(1), 1)),INDIRECT(ADDRESS(ROW()+(-8), COLUMN()+(1), 1)),INDIRECT(ADDRESS(ROW()+(-11), COLUMN()+(1), 1))), 2)</f>
        <v>25827.9</v>
      </c>
      <c r="H25" s="14">
        <f ca="1">ROUND(INDIRECT(ADDRESS(ROW()+(0), COLUMN()+(-2), 1))*INDIRECT(ADDRESS(ROW()+(0), COLUMN()+(-1), 1))/100, 2)</f>
        <v>516.56</v>
      </c>
    </row>
    <row r="26" spans="1:8" ht="13.50" thickBot="1" customHeight="1">
      <c r="A26" s="21" t="s">
        <v>47</v>
      </c>
      <c r="B26" s="21"/>
      <c r="C26" s="21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1)),INDIRECT(ADDRESS(ROW()+(-9), COLUMN()+(0), 1)),INDIRECT(ADDRESS(ROW()+(-12), COLUMN()+(0), 1))), 2)</f>
        <v>26344.4</v>
      </c>
    </row>
  </sheetData>
  <mergeCells count="3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