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<sst xmlns="http://schemas.openxmlformats.org/spreadsheetml/2006/main" count="44" uniqueCount="44">
  <si>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</si>
  <si>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CPT010</t>
  </si>
  <si>
    <t xml:space="preserve">m³</t>
  </si>
  <si>
    <t xml:space="preserve">Caisson de concreto armado.</t>
  </si>
  <si>
    <r>
      <rPr>
        <sz val="8.25"/>
        <color rgb="FF000000"/>
        <rFont val="Arial"/>
        <family val="2"/>
      </rPr>
      <t xml:space="preserve">Caisson de concreto armado, realizado con concreto f'c=210 kg/cm² (21 MPa), clase de exposición F0 S0 P0 C0, tamaño máximo del agregado 25 mm, manejabilidad blanda, fabricado en planta, y fundido desde camión a través de tubo Tremie, y acero Grado 60 (fy=4200 kg/cm²), con una cuantía aproximada de 50 kg/m. Incluso alambre de atar y separadores.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</si>
  <si>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</si>
  <si>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</si>
  <si>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</si>
  <si>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</si>
  <si>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</si>
  <si>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</si>
  <si>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</si>
  <si>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mt07aco020l</t>
  </si>
  <si>
    <t xml:space="preserve">Ud</t>
  </si>
  <si>
    <t xml:space="preserve">Separador homologado para caissons.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</si>
  <si>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</si>
  <si>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</si>
  <si>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</si>
  <si>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</si>
  <si>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</si>
  <si>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</si>
  <si>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mt10haf050qbo</t>
  </si>
  <si>
    <t xml:space="preserve">m³</t>
  </si>
  <si>
    <t xml:space="preserve">Concreto f'c=210 kg/cm² (21 MPa), clase de exposición F0 S0 P0 C0, tamaño máximo del agregado 25 mm, manejabilidad blanda, fabricado en planta, según NSR-10 y ACI 318.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</si>
  <si>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</si>
  <si>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</si>
  <si>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</si>
  <si>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</si>
  <si>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</si>
  <si>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</si>
  <si>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</si>
  <si>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</si>
  <si>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</si>
  <si>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</si>
  <si>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</si>
  <si>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</si>
  <si>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</si>
  <si>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</si>
  <si>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</si>
  <si>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</si>
  <si>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</si>
  <si>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</si>
  <si>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$ 10.248,33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</si>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</sst>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19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5</v>
      </c>
      <c r="F10" s="12">
        <v>223.49</v>
      </c>
      <c r="G10" s="12">
        <f ca="1">ROUND(INDIRECT(ADDRESS(ROW()+(0), COLUMN()+(-2), 1))*INDIRECT(ADDRESS(ROW()+(0), COLUMN()+(-1), 1)), 2)</f>
        <v>1117.45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52.5</v>
      </c>
      <c r="F11" s="12">
        <v>2109.85</v>
      </c>
      <c r="G11" s="12">
        <f ca="1">ROUND(INDIRECT(ADDRESS(ROW()+(0), COLUMN()+(-2), 1))*INDIRECT(ADDRESS(ROW()+(0), COLUMN()+(-1), 1)), 2)</f>
        <v>110767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</v>
      </c>
      <c r="F12" s="12">
        <v>3289.66</v>
      </c>
      <c r="G12" s="12">
        <f ca="1">ROUND(INDIRECT(ADDRESS(ROW()+(0), COLUMN()+(-2), 1))*INDIRECT(ADDRESS(ROW()+(0), COLUMN()+(-1), 1)), 2)</f>
        <v>1315.86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325863</v>
      </c>
      <c r="G13" s="14">
        <f ca="1">ROUND(INDIRECT(ADDRESS(ROW()+(0), COLUMN()+(-2), 1))*INDIRECT(ADDRESS(ROW()+(0), COLUMN()+(-1), 1)), 2)</f>
        <v>358450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471650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0.395</v>
      </c>
      <c r="F16" s="12">
        <v>28923.2</v>
      </c>
      <c r="G16" s="12">
        <f ca="1">ROUND(INDIRECT(ADDRESS(ROW()+(0), COLUMN()+(-2), 1))*INDIRECT(ADDRESS(ROW()+(0), COLUMN()+(-1), 1)), 2)</f>
        <v>11424.7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0.508</v>
      </c>
      <c r="F17" s="12">
        <v>21607.4</v>
      </c>
      <c r="G17" s="12">
        <f ca="1">ROUND(INDIRECT(ADDRESS(ROW()+(0), COLUMN()+(-2), 1))*INDIRECT(ADDRESS(ROW()+(0), COLUMN()+(-1), 1)), 2)</f>
        <v>10976.6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0.056</v>
      </c>
      <c r="F18" s="12">
        <v>28923.2</v>
      </c>
      <c r="G18" s="12">
        <f ca="1">ROUND(INDIRECT(ADDRESS(ROW()+(0), COLUMN()+(-2), 1))*INDIRECT(ADDRESS(ROW()+(0), COLUMN()+(-1), 1)), 2)</f>
        <v>1619.7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0.31</v>
      </c>
      <c r="F19" s="14">
        <v>21607.4</v>
      </c>
      <c r="G19" s="14">
        <f ca="1">ROUND(INDIRECT(ADDRESS(ROW()+(0), COLUMN()+(-2), 1))*INDIRECT(ADDRESS(ROW()+(0), COLUMN()+(-1), 1)), 2)</f>
        <v>6698.3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30719.2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502369</v>
      </c>
      <c r="G22" s="14">
        <f ca="1">ROUND(INDIRECT(ADDRESS(ROW()+(0), COLUMN()+(-2), 1))*INDIRECT(ADDRESS(ROW()+(0), COLUMN()+(-1), 1))/100, 2)</f>
        <v>10047.4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512417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