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<sst xmlns="http://schemas.openxmlformats.org/spreadsheetml/2006/main" count="43" uniqueCount="43">
  <si>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</si>
  <si>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CPM010</t>
  </si>
  <si>
    <t xml:space="preserve">m</t>
  </si>
  <si>
    <t xml:space="preserve">Micropilote con armadura de perfil tubular de acero.</t>
  </si>
  <si>
    <r>
      <rPr>
        <sz val="8.25"/>
        <color rgb="FF000000"/>
        <rFont val="Arial"/>
        <family val="2"/>
      </rPr>
      <t xml:space="preserve">Micropilote de hasta 15 m de longitud y 114,3 mm de diámetro nominal, compuesto de perfil tubular con rosca, de acero ISO 11960 N-80, con límite elástico 562 N/mm², de 60,3 mm de diámetro exterior y 5,5 mm de espesor, y lechada de cemento CEM I 42,5N, con una relación agua/cemento de 0,4 dosificada en peso, vertida por el interior de la armadura mediante sistema de inyección única global (IU); para cimentación, y carga manual a camión o contenedor de los restos de material de relleno y otros desperdicios producidos durante los trabajos. El precio incluye el desplazamiento a la obra del personal especializado y el traslado del equipo entre diferentes emplazamientos dentro de la misma obra.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</si>
  <si>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</si>
  <si>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</si>
  <si>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</si>
  <si>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</si>
  <si>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</si>
  <si>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</si>
  <si>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</si>
  <si>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mt07mpi020aa</t>
  </si>
  <si>
    <t xml:space="preserve">m</t>
  </si>
  <si>
    <t xml:space="preserve">Perfil tubular con rosca, para armar micropilotes, de 60,3 mm de diámetro exterior y 5,5 mm de espesor, de acero ISO 11960 N-80, con límite elástico 562 N/mm² y carga de rotura 690 N/mm².</t>
  </si>
  <si>
    <t xml:space="preserve">mt08cem010c</t>
  </si>
  <si>
    <t xml:space="preserve">kg</t>
  </si>
  <si>
    <t xml:space="preserve">Cemento Portland CEM I 42,5 N, en sacos.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</si>
  <si>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</si>
  <si>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</si>
  <si>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</si>
  <si>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</si>
  <si>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</si>
  <si>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mq03pva020</t>
  </si>
  <si>
    <t xml:space="preserve">h</t>
  </si>
  <si>
    <t xml:space="preserve">Equipo para inyecciones profundas, con bomba de baja presión y carro de perforación.</t>
  </si>
  <si>
    <t xml:space="preserve">Subtotal equipo:</t>
  </si>
  <si>
    <t xml:space="preserve">Mano de obra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</si>
  <si>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</si>
  <si>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</si>
  <si>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</si>
  <si>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</si>
  <si>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</si>
  <si>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</si>
  <si>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</si>
  <si>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</si>
  <si>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</si>
  <si>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</si>
  <si>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</si>
  <si>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</si>
  <si>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</si>
  <si>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$ 4.302,34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</si>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</sst>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69.19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1.02</v>
      </c>
      <c r="G10" s="12">
        <v>32193</v>
      </c>
      <c r="H10" s="12">
        <f ca="1">ROUND(INDIRECT(ADDRESS(ROW()+(0), COLUMN()+(-2), 1))*INDIRECT(ADDRESS(ROW()+(0), COLUMN()+(-1), 1)), 2)</f>
        <v>32836.8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25</v>
      </c>
      <c r="G11" s="12">
        <v>241.25</v>
      </c>
      <c r="H11" s="12">
        <f ca="1">ROUND(INDIRECT(ADDRESS(ROW()+(0), COLUMN()+(-2), 1))*INDIRECT(ADDRESS(ROW()+(0), COLUMN()+(-1), 1)), 2)</f>
        <v>6031.25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0.01</v>
      </c>
      <c r="G12" s="14">
        <v>3289.66</v>
      </c>
      <c r="H12" s="14">
        <f ca="1">ROUND(INDIRECT(ADDRESS(ROW()+(0), COLUMN()+(-2), 1))*INDIRECT(ADDRESS(ROW()+(0), COLUMN()+(-1), 1)), 2)</f>
        <v>32.9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38901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601377</v>
      </c>
      <c r="H15" s="14">
        <f ca="1">ROUND(INDIRECT(ADDRESS(ROW()+(0), COLUMN()+(-2), 1))*INDIRECT(ADDRESS(ROW()+(0), COLUMN()+(-1), 1)), 2)</f>
        <v>81185.9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81185.9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1">
        <v>0.339</v>
      </c>
      <c r="G18" s="12">
        <v>28923.2</v>
      </c>
      <c r="H18" s="12">
        <f ca="1">ROUND(INDIRECT(ADDRESS(ROW()+(0), COLUMN()+(-2), 1))*INDIRECT(ADDRESS(ROW()+(0), COLUMN()+(-1), 1)), 2)</f>
        <v>9804.97</v>
      </c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0.339</v>
      </c>
      <c r="G19" s="12">
        <v>21607.4</v>
      </c>
      <c r="H19" s="12">
        <f ca="1">ROUND(INDIRECT(ADDRESS(ROW()+(0), COLUMN()+(-2), 1))*INDIRECT(ADDRESS(ROW()+(0), COLUMN()+(-1), 1)), 2)</f>
        <v>7324.91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0.169</v>
      </c>
      <c r="G20" s="14">
        <v>20015.5</v>
      </c>
      <c r="H20" s="14">
        <f ca="1">ROUND(INDIRECT(ADDRESS(ROW()+(0), COLUMN()+(-2), 1))*INDIRECT(ADDRESS(ROW()+(0), COLUMN()+(-1), 1)), 2)</f>
        <v>3382.62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1))), 2)</f>
        <v>20512.5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1)),INDIRECT(ADDRESS(ROW()+(-7), COLUMN()+(1), 1)),INDIRECT(ADDRESS(ROW()+(-10), COLUMN()+(1), 1))), 2)</f>
        <v>140599</v>
      </c>
      <c r="H23" s="14">
        <f ca="1">ROUND(INDIRECT(ADDRESS(ROW()+(0), COLUMN()+(-2), 1))*INDIRECT(ADDRESS(ROW()+(0), COLUMN()+(-1), 1))/100, 2)</f>
        <v>2811.99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1)),INDIRECT(ADDRESS(ROW()+(-8), COLUMN()+(0), 1)),INDIRECT(ADDRESS(ROW()+(-11), COLUMN()+(0), 1))), 2)</f>
        <v>143411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