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<sst xmlns="http://schemas.openxmlformats.org/spreadsheetml/2006/main" count="52" uniqueCount="52">
  <si>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</si>
  <si>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CPI080</t>
  </si>
  <si>
    <t xml:space="preserve">m</t>
  </si>
  <si>
    <t xml:space="preserve">Pilote barrenado y fundido por tubo central de barrena.</t>
  </si>
  <si>
    <r>
      <rPr>
        <sz val="8.25"/>
        <color rgb="FF000000"/>
        <rFont val="Arial"/>
        <family val="2"/>
      </rPr>
      <t xml:space="preserve">Pilote de cimentación de concreto armado de 35 cm de diámetro, para grupo de pilotes, de hasta 15 m de profundidad. Ejecutado por barrenado de tierras, en terreno de menos de 25 kg/cm² de resistencia, mediante sistema mecánico, sin entibación y posterior fundido continuo por bombeo a través del fuste del útil de perforación del pilote. Realizado con concreto f'c=210 kg/cm² (21 MPa), clase de exposición F0 S0 P0 C0, tamaño máximo del agregado 12,5 mm, manejabilidad fluida, fabricado en planta, y fundido desde camión a bomba estacionaria, y acero Grado 60 (fy=4200 kg/cm²), con una cuantía aproximada de 5,6 kg/m. Incluso alambre de atar y separadores. El precio incluye el transporte, la instalación, el montaje y el desmontaje del equipo mecánico,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</si>
  <si>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</si>
  <si>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</si>
  <si>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</si>
  <si>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</si>
  <si>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</si>
  <si>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</si>
  <si>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</si>
  <si>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mt07aco020k</t>
  </si>
  <si>
    <t xml:space="preserve">Ud</t>
  </si>
  <si>
    <t xml:space="preserve">Separador homologado para pilotes.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</si>
  <si>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</si>
  <si>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</si>
  <si>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</si>
  <si>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</si>
  <si>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</si>
  <si>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</si>
  <si>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mt10haf050qba</t>
  </si>
  <si>
    <t xml:space="preserve">m³</t>
  </si>
  <si>
    <t xml:space="preserve">Concreto f'c=210 kg/cm² (21 MPa), clase de exposición F0 S0 P0 C0, tamaño máximo del agregado 12,5 mm, manejabilidad fluida, fabricado en planta, según NSR-10 y ACI 318.</t>
  </si>
  <si>
    <t xml:space="preserve">Subtotal materiales:</t>
  </si>
  <si>
    <t xml:space="preserve">Equipo</t>
  </si>
  <si>
    <t xml:space="preserve">mq03pii108a</t>
  </si>
  <si>
    <t xml:space="preserve">h</t>
  </si>
  <si>
    <t xml:space="preserve">Equipo completo para perforación de pilote barrenado y fundido por tubo central de barrena.</t>
  </si>
  <si>
    <t xml:space="preserve">mq06bhe020</t>
  </si>
  <si>
    <t xml:space="preserve">h</t>
  </si>
  <si>
    <t xml:space="preserve">Bomba estacionaria, para bombeo de concreto.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</si>
  <si>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</si>
  <si>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</si>
  <si>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</si>
  <si>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</si>
  <si>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</si>
  <si>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</si>
  <si>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</si>
  <si>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</si>
  <si>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</si>
  <si>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</si>
  <si>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</si>
  <si>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</si>
  <si>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</si>
  <si>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</si>
  <si>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</si>
  <si>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</si>
  <si>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</si>
  <si>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</si>
  <si>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$ 3.709,79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</si>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</sst>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02" customWidth="1"/>
    <col min="4" max="4" width="7.65" customWidth="1"/>
    <col min="5" max="5" width="68.17" customWidth="1"/>
    <col min="6" max="6" width="10.20" customWidth="1"/>
    <col min="7" max="7" width="15.8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333.64</v>
      </c>
      <c r="H10" s="12">
        <f ca="1">ROUND(INDIRECT(ADDRESS(ROW()+(0), COLUMN()+(-2), 1))*INDIRECT(ADDRESS(ROW()+(0), COLUMN()+(-1), 1)), 2)</f>
        <v>1000.92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5.88</v>
      </c>
      <c r="G11" s="12">
        <v>3149.64</v>
      </c>
      <c r="H11" s="12">
        <f ca="1">ROUND(INDIRECT(ADDRESS(ROW()+(0), COLUMN()+(-2), 1))*INDIRECT(ADDRESS(ROW()+(0), COLUMN()+(-1), 1)), 2)</f>
        <v>18519.9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0.039</v>
      </c>
      <c r="G12" s="12">
        <v>4983.82</v>
      </c>
      <c r="H12" s="12">
        <f ca="1">ROUND(INDIRECT(ADDRESS(ROW()+(0), COLUMN()+(-2), 1))*INDIRECT(ADDRESS(ROW()+(0), COLUMN()+(-1), 1)), 2)</f>
        <v>194.37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0.125</v>
      </c>
      <c r="G13" s="14">
        <v>456482</v>
      </c>
      <c r="H13" s="14">
        <f ca="1">ROUND(INDIRECT(ADDRESS(ROW()+(0), COLUMN()+(-2), 1))*INDIRECT(ADDRESS(ROW()+(0), COLUMN()+(-1), 1)), 2)</f>
        <v>57060.3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76775.5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0.065</v>
      </c>
      <c r="G16" s="12">
        <v>1.25158e+06</v>
      </c>
      <c r="H16" s="12">
        <f ca="1">ROUND(INDIRECT(ADDRESS(ROW()+(0), COLUMN()+(-2), 1))*INDIRECT(ADDRESS(ROW()+(0), COLUMN()+(-1), 1)), 2)</f>
        <v>81352.9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0.052</v>
      </c>
      <c r="G17" s="14">
        <v>209331</v>
      </c>
      <c r="H17" s="14">
        <f ca="1">ROUND(INDIRECT(ADDRESS(ROW()+(0), COLUMN()+(-2), 1))*INDIRECT(ADDRESS(ROW()+(0), COLUMN()+(-1), 1)), 2)</f>
        <v>10885.2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92238.1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0.042</v>
      </c>
      <c r="G20" s="12">
        <v>38230.4</v>
      </c>
      <c r="H20" s="12">
        <f ca="1">ROUND(INDIRECT(ADDRESS(ROW()+(0), COLUMN()+(-2), 1))*INDIRECT(ADDRESS(ROW()+(0), COLUMN()+(-1), 1)), 2)</f>
        <v>1605.68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0.06</v>
      </c>
      <c r="G21" s="12">
        <v>28560.5</v>
      </c>
      <c r="H21" s="12">
        <f ca="1">ROUND(INDIRECT(ADDRESS(ROW()+(0), COLUMN()+(-2), 1))*INDIRECT(ADDRESS(ROW()+(0), COLUMN()+(-1), 1)), 2)</f>
        <v>1713.63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0.122</v>
      </c>
      <c r="G22" s="12">
        <v>38230.4</v>
      </c>
      <c r="H22" s="12">
        <f ca="1">ROUND(INDIRECT(ADDRESS(ROW()+(0), COLUMN()+(-2), 1))*INDIRECT(ADDRESS(ROW()+(0), COLUMN()+(-1), 1)), 2)</f>
        <v>4664.11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0.17</v>
      </c>
      <c r="G23" s="14">
        <v>28560.5</v>
      </c>
      <c r="H23" s="14">
        <f ca="1">ROUND(INDIRECT(ADDRESS(ROW()+(0), COLUMN()+(-2), 1))*INDIRECT(ADDRESS(ROW()+(0), COLUMN()+(-1), 1)), 2)</f>
        <v>4855.28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12838.7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1)),INDIRECT(ADDRESS(ROW()+(-12), COLUMN()+(1), 1))), 2)</f>
        <v>181852</v>
      </c>
      <c r="H26" s="14">
        <f ca="1">ROUND(INDIRECT(ADDRESS(ROW()+(0), COLUMN()+(-2), 1))*INDIRECT(ADDRESS(ROW()+(0), COLUMN()+(-1), 1))/100, 2)</f>
        <v>3637.05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1)),INDIRECT(ADDRESS(ROW()+(-13), COLUMN()+(0), 1))), 2)</f>
        <v>185489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