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<sst xmlns="http://schemas.openxmlformats.org/spreadsheetml/2006/main" count="52" uniqueCount="52">
  <si>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</si>
  <si>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CPI060</t>
  </si>
  <si>
    <t xml:space="preserve">m</t>
  </si>
  <si>
    <t xml:space="preserve">Pilote perforado sin entubación con lodos tixotrópicos.</t>
  </si>
  <si>
    <r>
      <rPr>
        <sz val="8.25"/>
        <color rgb="FF000000"/>
        <rFont val="Arial"/>
        <family val="2"/>
      </rPr>
      <t xml:space="preserve">Pilote de cimentación de concreto armado de 45 cm de diámetro, para grupo de pilotes, de hasta 15 m de profundidad. Ejecutado por extracción de tierras, en terreno de menos de 25 kg/cm² de resistencia, mediante sistema mecánico (perforación con cuchara), sin entubación, con lodos tixotrópicos (bentonita) como contención de las paredes y posterior fundido continuo del pilote. Realizado con concreto f'c=210 kg/cm² (21 MPa), clase de exposición F0 S0 P0 C0, tamaño máximo del agregado 12,5 mm, manejabilidad fluida, fabricado en planta, y fundido desde camión a través de tubo Tremie, y acero Grado 60 (fy=4200 kg/cm²), con una cuantía aproximada de 6,9 kg/m. Incluso alambre de atar y separadores. El precio incluye el transporte, la instalación, el montaje y el desmontaje del equipo mecánico,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</si>
  <si>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</si>
  <si>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</si>
  <si>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</si>
  <si>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</si>
  <si>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</si>
  <si>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</si>
  <si>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</si>
  <si>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mt07aco020k</t>
  </si>
  <si>
    <t xml:space="preserve">Ud</t>
  </si>
  <si>
    <t xml:space="preserve">Separador homologado para pilotes.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</si>
  <si>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</si>
  <si>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</si>
  <si>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</si>
  <si>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</si>
  <si>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</si>
  <si>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</si>
  <si>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mt08var010</t>
  </si>
  <si>
    <t xml:space="preserve">kg</t>
  </si>
  <si>
    <t xml:space="preserve">Lodo tixotrópico (bentonita).</t>
  </si>
  <si>
    <t xml:space="preserve">mt10haf050qba</t>
  </si>
  <si>
    <t xml:space="preserve">m³</t>
  </si>
  <si>
    <t xml:space="preserve">Concreto f'c=210 kg/cm² (21 MPa), clase de exposición F0 S0 P0 C0, tamaño máximo del agregado 12,5 mm, manejabilidad fluida, fabricado en planta, según NSR-10 y ACI 318.</t>
  </si>
  <si>
    <t xml:space="preserve">Subtotal materiales:</t>
  </si>
  <si>
    <t xml:space="preserve">Equipo</t>
  </si>
  <si>
    <t xml:space="preserve">mq03pii106a</t>
  </si>
  <si>
    <t xml:space="preserve">m</t>
  </si>
  <si>
    <t xml:space="preserve">Equipo completo para perforación de pilote perforado sin entubación con lodos tixotrópicos.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</si>
  <si>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</si>
  <si>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</si>
  <si>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</si>
  <si>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</si>
  <si>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</si>
  <si>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</si>
  <si>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</si>
  <si>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</si>
  <si>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</si>
  <si>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</si>
  <si>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</si>
  <si>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</si>
  <si>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</si>
  <si>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</si>
  <si>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</si>
  <si>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</si>
  <si>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</si>
  <si>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</si>
  <si>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$ 7.331,56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</si>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</sst>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02" customWidth="1"/>
    <col min="4" max="4" width="7.65" customWidth="1"/>
    <col min="5" max="5" width="67.15" customWidth="1"/>
    <col min="6" max="6" width="10.20" customWidth="1"/>
    <col min="7" max="7" width="15.8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333.64</v>
      </c>
      <c r="H10" s="12">
        <f ca="1">ROUND(INDIRECT(ADDRESS(ROW()+(0), COLUMN()+(-2), 1))*INDIRECT(ADDRESS(ROW()+(0), COLUMN()+(-1), 1)), 2)</f>
        <v>1000.92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7.245</v>
      </c>
      <c r="G11" s="12">
        <v>3149.64</v>
      </c>
      <c r="H11" s="12">
        <f ca="1">ROUND(INDIRECT(ADDRESS(ROW()+(0), COLUMN()+(-2), 1))*INDIRECT(ADDRESS(ROW()+(0), COLUMN()+(-1), 1)), 2)</f>
        <v>22819.1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0.048</v>
      </c>
      <c r="G12" s="12">
        <v>4983.82</v>
      </c>
      <c r="H12" s="12">
        <f ca="1">ROUND(INDIRECT(ADDRESS(ROW()+(0), COLUMN()+(-2), 1))*INDIRECT(ADDRESS(ROW()+(0), COLUMN()+(-1), 1)), 2)</f>
        <v>239.22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1495.15</v>
      </c>
      <c r="H13" s="12">
        <f ca="1">ROUND(INDIRECT(ADDRESS(ROW()+(0), COLUMN()+(-2), 1))*INDIRECT(ADDRESS(ROW()+(0), COLUMN()+(-1), 1)), 2)</f>
        <v>5980.6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0.2</v>
      </c>
      <c r="G14" s="14">
        <v>456482</v>
      </c>
      <c r="H14" s="14">
        <f ca="1">ROUND(INDIRECT(ADDRESS(ROW()+(0), COLUMN()+(-2), 1))*INDIRECT(ADDRESS(ROW()+(0), COLUMN()+(-1), 1)), 2)</f>
        <v>91296.5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121336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0.165</v>
      </c>
      <c r="G17" s="14">
        <v>1.35171e+06</v>
      </c>
      <c r="H17" s="14">
        <f ca="1">ROUND(INDIRECT(ADDRESS(ROW()+(0), COLUMN()+(-2), 1))*INDIRECT(ADDRESS(ROW()+(0), COLUMN()+(-1), 1)), 2)</f>
        <v>223032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223032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0.051</v>
      </c>
      <c r="G20" s="12">
        <v>38230.4</v>
      </c>
      <c r="H20" s="12">
        <f ca="1">ROUND(INDIRECT(ADDRESS(ROW()+(0), COLUMN()+(-2), 1))*INDIRECT(ADDRESS(ROW()+(0), COLUMN()+(-1), 1)), 2)</f>
        <v>1949.75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0.073</v>
      </c>
      <c r="G21" s="12">
        <v>28560.5</v>
      </c>
      <c r="H21" s="12">
        <f ca="1">ROUND(INDIRECT(ADDRESS(ROW()+(0), COLUMN()+(-2), 1))*INDIRECT(ADDRESS(ROW()+(0), COLUMN()+(-1), 1)), 2)</f>
        <v>2084.91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0.132</v>
      </c>
      <c r="G22" s="12">
        <v>38230.4</v>
      </c>
      <c r="H22" s="12">
        <f ca="1">ROUND(INDIRECT(ADDRESS(ROW()+(0), COLUMN()+(-2), 1))*INDIRECT(ADDRESS(ROW()+(0), COLUMN()+(-1), 1)), 2)</f>
        <v>5046.42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0.208</v>
      </c>
      <c r="G23" s="14">
        <v>28560.5</v>
      </c>
      <c r="H23" s="14">
        <f ca="1">ROUND(INDIRECT(ADDRESS(ROW()+(0), COLUMN()+(-2), 1))*INDIRECT(ADDRESS(ROW()+(0), COLUMN()+(-1), 1)), 2)</f>
        <v>5940.58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15021.7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359390</v>
      </c>
      <c r="H26" s="14">
        <f ca="1">ROUND(INDIRECT(ADDRESS(ROW()+(0), COLUMN()+(-2), 1))*INDIRECT(ADDRESS(ROW()+(0), COLUMN()+(-1), 1))/100, 2)</f>
        <v>7187.8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366578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