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<sst xmlns="http://schemas.openxmlformats.org/spreadsheetml/2006/main" count="49" uniqueCount="49">
  <si>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</si>
  <si>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CPI040</t>
  </si>
  <si>
    <t xml:space="preserve">m</t>
  </si>
  <si>
    <t xml:space="preserve">Pilote de extracción con entubación recuperable.</t>
  </si>
  <si>
    <r>
      <rPr>
        <sz val="8.25"/>
        <color rgb="FF000000"/>
        <rFont val="Arial"/>
        <family val="2"/>
      </rPr>
      <t xml:space="preserve">Pilote de cimentación de concreto armado de 45 cm de diámetro, para grupo de pilotes, de hasta 15 m de profundidad. Ejecutado por extracción de tierras, en terreno de menos de 25 kg/cm² de resistencia, mediante sistema mecánico que se desplaza por el interior de una entubación recuperable de menos de 6 m de longitud, y posterior fundido continuo del pilote. Realizado con concreto f'c=210 kg/cm² (21 MPa), clase de exposición F0 S0 P0 C0, tamaño máximo del agregado 12,5 mm, manejabilidad fluida, fabricado en planta, y fundido desde camión a través de tubo Tremie, y acero Grado 60 (fy=4200 kg/cm²), con una cuantía aproximada de 6,85 kg/m. Incluso alambre de atar y separadores. El precio incluye el transporte, la instalación, el montaje y el desmontaje del equipo mecánico,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</si>
  <si>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</si>
  <si>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</si>
  <si>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</si>
  <si>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</si>
  <si>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</si>
  <si>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</si>
  <si>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</si>
  <si>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mt07aco020k</t>
  </si>
  <si>
    <t xml:space="preserve">Ud</t>
  </si>
  <si>
    <t xml:space="preserve">Separador homologado para pilotes.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</si>
  <si>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</si>
  <si>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</si>
  <si>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</si>
  <si>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</si>
  <si>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</si>
  <si>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</si>
  <si>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mt10haf050qba</t>
  </si>
  <si>
    <t xml:space="preserve">m³</t>
  </si>
  <si>
    <t xml:space="preserve">Concreto f'c=210 kg/cm² (21 MPa), clase de exposición F0 S0 P0 C0, tamaño máximo del agregado 12,5 mm, manejabilidad fluida, fabricado en planta, según NSR-10 y ACI 318.</t>
  </si>
  <si>
    <t xml:space="preserve">Subtotal materiales:</t>
  </si>
  <si>
    <t xml:space="preserve">Equipo</t>
  </si>
  <si>
    <t xml:space="preserve">mq03pii104a</t>
  </si>
  <si>
    <t xml:space="preserve">h</t>
  </si>
  <si>
    <t xml:space="preserve">Equipo completo para perforación de pilote de extracción con entubación recuperable.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</si>
  <si>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</si>
  <si>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</si>
  <si>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</si>
  <si>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</si>
  <si>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</si>
  <si>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</si>
  <si>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</si>
  <si>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</si>
  <si>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</si>
  <si>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</si>
  <si>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</si>
  <si>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</si>
  <si>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</si>
  <si>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</si>
  <si>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</si>
  <si>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</si>
  <si>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</si>
  <si>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</si>
  <si>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$ 7.577,84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</si>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</sst>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02" customWidth="1"/>
    <col min="4" max="4" width="7.65" customWidth="1"/>
    <col min="5" max="5" width="67.15" customWidth="1"/>
    <col min="6" max="6" width="10.20" customWidth="1"/>
    <col min="7" max="7" width="15.8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223.49</v>
      </c>
      <c r="H10" s="12">
        <f ca="1">ROUND(INDIRECT(ADDRESS(ROW()+(0), COLUMN()+(-2), 1))*INDIRECT(ADDRESS(ROW()+(0), COLUMN()+(-1), 1)), 2)</f>
        <v>670.47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7.193</v>
      </c>
      <c r="G11" s="12">
        <v>2109.85</v>
      </c>
      <c r="H11" s="12">
        <f ca="1">ROUND(INDIRECT(ADDRESS(ROW()+(0), COLUMN()+(-2), 1))*INDIRECT(ADDRESS(ROW()+(0), COLUMN()+(-1), 1)), 2)</f>
        <v>15176.1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0.048</v>
      </c>
      <c r="G12" s="12">
        <v>3289.66</v>
      </c>
      <c r="H12" s="12">
        <f ca="1">ROUND(INDIRECT(ADDRESS(ROW()+(0), COLUMN()+(-2), 1))*INDIRECT(ADDRESS(ROW()+(0), COLUMN()+(-1), 1)), 2)</f>
        <v>157.9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0.183</v>
      </c>
      <c r="G13" s="14">
        <v>355981</v>
      </c>
      <c r="H13" s="14">
        <f ca="1">ROUND(INDIRECT(ADDRESS(ROW()+(0), COLUMN()+(-2), 1))*INDIRECT(ADDRESS(ROW()+(0), COLUMN()+(-1), 1)), 2)</f>
        <v>65144.5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81149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0.174</v>
      </c>
      <c r="G16" s="14">
        <v>1.60067e+06</v>
      </c>
      <c r="H16" s="14">
        <f ca="1">ROUND(INDIRECT(ADDRESS(ROW()+(0), COLUMN()+(-2), 1))*INDIRECT(ADDRESS(ROW()+(0), COLUMN()+(-1), 1)), 2)</f>
        <v>278516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278516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0.054</v>
      </c>
      <c r="G19" s="12">
        <v>28923.2</v>
      </c>
      <c r="H19" s="12">
        <f ca="1">ROUND(INDIRECT(ADDRESS(ROW()+(0), COLUMN()+(-2), 1))*INDIRECT(ADDRESS(ROW()+(0), COLUMN()+(-1), 1)), 2)</f>
        <v>1561.85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0.077</v>
      </c>
      <c r="G20" s="12">
        <v>21607.4</v>
      </c>
      <c r="H20" s="12">
        <f ca="1">ROUND(INDIRECT(ADDRESS(ROW()+(0), COLUMN()+(-2), 1))*INDIRECT(ADDRESS(ROW()+(0), COLUMN()+(-1), 1)), 2)</f>
        <v>1663.77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0.138</v>
      </c>
      <c r="G21" s="12">
        <v>28923.2</v>
      </c>
      <c r="H21" s="12">
        <f ca="1">ROUND(INDIRECT(ADDRESS(ROW()+(0), COLUMN()+(-2), 1))*INDIRECT(ADDRESS(ROW()+(0), COLUMN()+(-1), 1)), 2)</f>
        <v>3991.41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0.212</v>
      </c>
      <c r="G22" s="14">
        <v>21607.4</v>
      </c>
      <c r="H22" s="14">
        <f ca="1">ROUND(INDIRECT(ADDRESS(ROW()+(0), COLUMN()+(-2), 1))*INDIRECT(ADDRESS(ROW()+(0), COLUMN()+(-1), 1)), 2)</f>
        <v>4580.77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11797.8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371463</v>
      </c>
      <c r="H25" s="14">
        <f ca="1">ROUND(INDIRECT(ADDRESS(ROW()+(0), COLUMN()+(-2), 1))*INDIRECT(ADDRESS(ROW()+(0), COLUMN()+(-1), 1))/100, 2)</f>
        <v>7429.26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378892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