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<sst xmlns="http://schemas.openxmlformats.org/spreadsheetml/2006/main" count="49" uniqueCount="49">
  <si>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</si>
  <si>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CPI020</t>
  </si>
  <si>
    <t xml:space="preserve">m</t>
  </si>
  <si>
    <t xml:space="preserve">Pilote de desplazamiento con azuche.</t>
  </si>
  <si>
    <r>
      <rPr>
        <sz val="8.25"/>
        <color rgb="FF000000"/>
        <rFont val="Arial"/>
        <family val="2"/>
      </rPr>
      <t xml:space="preserve">Pilote de cimentación de concreto armado de 35 cm de diámetro, para grupo de pilotes, de hasta 15 m de profundidad. Ejecutado por desplazamiento de tierras, en terreno blando, mediante sistema mecánico de hinca de camisa recuperable, provista en su extremo inferior de una puntaza prefabricada o azuche y posterior fundido continuo del pilote. Realizado con concreto f'c=210 kg/cm² (21 MPa), clase de exposición F0 S0 P0 C0, tamaño máximo del agregado 12,5 mm, manejabilidad fluida, fabricado en planta, y fundido desde camión a través de tubo Tremie, y acero Grado 60 (fy=4200 kg/cm²), con una cuantía aproximada de 5,65 kg/m. Incluso alambre de atar y separadores. El precio incluye el transporte, la instalación, el montaje y el desmontaje del equipo mecánico,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</si>
  <si>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</si>
  <si>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</si>
  <si>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</si>
  <si>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</si>
  <si>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</si>
  <si>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</si>
  <si>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</si>
  <si>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</si>
  <si>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</si>
  <si>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</si>
  <si>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</si>
  <si>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</si>
  <si>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</si>
  <si>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</si>
  <si>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</si>
  <si>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</si>
  <si>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mt10haf050qba</t>
  </si>
  <si>
    <t xml:space="preserve">m³</t>
  </si>
  <si>
    <t xml:space="preserve">Concreto f'c=210 kg/cm² (21 MPa), clase de exposición F0 S0 P0 C0, tamaño máximo del agregado 12,5 mm, manejabilidad fluida, fabricado en planta, según NSR-10 y ACI 318.</t>
  </si>
  <si>
    <t xml:space="preserve">Subtotal materiales:</t>
  </si>
  <si>
    <t xml:space="preserve">Equipo</t>
  </si>
  <si>
    <t xml:space="preserve">mq03pii102a</t>
  </si>
  <si>
    <t xml:space="preserve">h</t>
  </si>
  <si>
    <t xml:space="preserve">Equipo completo para perforación de pilote de desplazamiento con azuche.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</si>
  <si>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</si>
  <si>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</si>
  <si>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</si>
  <si>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</si>
  <si>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</si>
  <si>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</si>
  <si>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</si>
  <si>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</si>
  <si>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</si>
  <si>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</si>
  <si>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</si>
  <si>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</si>
  <si>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</si>
  <si>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</si>
  <si>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</si>
  <si>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</si>
  <si>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</si>
  <si>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</si>
  <si>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$ 2.924,90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</si>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</sst>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68.1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223.49</v>
      </c>
      <c r="H10" s="12">
        <f ca="1">ROUND(INDIRECT(ADDRESS(ROW()+(0), COLUMN()+(-2), 1))*INDIRECT(ADDRESS(ROW()+(0), COLUMN()+(-1), 1)), 2)</f>
        <v>670.47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5.933</v>
      </c>
      <c r="G11" s="12">
        <v>2109.85</v>
      </c>
      <c r="H11" s="12">
        <f ca="1">ROUND(INDIRECT(ADDRESS(ROW()+(0), COLUMN()+(-2), 1))*INDIRECT(ADDRESS(ROW()+(0), COLUMN()+(-1), 1)), 2)</f>
        <v>12517.7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3289.66</v>
      </c>
      <c r="H12" s="12">
        <f ca="1">ROUND(INDIRECT(ADDRESS(ROW()+(0), COLUMN()+(-2), 1))*INDIRECT(ADDRESS(ROW()+(0), COLUMN()+(-1), 1)), 2)</f>
        <v>131.59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355981</v>
      </c>
      <c r="H13" s="14">
        <f ca="1">ROUND(INDIRECT(ADDRESS(ROW()+(0), COLUMN()+(-2), 1))*INDIRECT(ADDRESS(ROW()+(0), COLUMN()+(-1), 1)), 2)</f>
        <v>39157.9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52477.7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0.127</v>
      </c>
      <c r="G16" s="14">
        <v>636195</v>
      </c>
      <c r="H16" s="14">
        <f ca="1">ROUND(INDIRECT(ADDRESS(ROW()+(0), COLUMN()+(-2), 1))*INDIRECT(ADDRESS(ROW()+(0), COLUMN()+(-1), 1)), 2)</f>
        <v>80796.8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80796.8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0.045</v>
      </c>
      <c r="G19" s="12">
        <v>28923.2</v>
      </c>
      <c r="H19" s="12">
        <f ca="1">ROUND(INDIRECT(ADDRESS(ROW()+(0), COLUMN()+(-2), 1))*INDIRECT(ADDRESS(ROW()+(0), COLUMN()+(-1), 1)), 2)</f>
        <v>1301.55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0.064</v>
      </c>
      <c r="G20" s="12">
        <v>21607.4</v>
      </c>
      <c r="H20" s="12">
        <f ca="1">ROUND(INDIRECT(ADDRESS(ROW()+(0), COLUMN()+(-2), 1))*INDIRECT(ADDRESS(ROW()+(0), COLUMN()+(-1), 1)), 2)</f>
        <v>1382.87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0.128</v>
      </c>
      <c r="G21" s="12">
        <v>28923.2</v>
      </c>
      <c r="H21" s="12">
        <f ca="1">ROUND(INDIRECT(ADDRESS(ROW()+(0), COLUMN()+(-2), 1))*INDIRECT(ADDRESS(ROW()+(0), COLUMN()+(-1), 1)), 2)</f>
        <v>3702.17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0.172</v>
      </c>
      <c r="G22" s="14">
        <v>21607.4</v>
      </c>
      <c r="H22" s="14">
        <f ca="1">ROUND(INDIRECT(ADDRESS(ROW()+(0), COLUMN()+(-2), 1))*INDIRECT(ADDRESS(ROW()+(0), COLUMN()+(-1), 1)), 2)</f>
        <v>3716.47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10103.1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143378</v>
      </c>
      <c r="H25" s="14">
        <f ca="1">ROUND(INDIRECT(ADDRESS(ROW()+(0), COLUMN()+(-2), 1))*INDIRECT(ADDRESS(ROW()+(0), COLUMN()+(-1), 1))/100, 2)</f>
        <v>2867.55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146245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