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<sst xmlns="http://schemas.openxmlformats.org/spreadsheetml/2006/main" count="49" uniqueCount="49">
  <si>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</si>
  <si>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CHH030</t>
  </si>
  <si>
    <t xml:space="preserve">m³</t>
  </si>
  <si>
    <t xml:space="preserve">Concreto para armar en losas de cimentación.</t>
  </si>
  <si>
    <r>
      <rPr>
        <sz val="8.25"/>
        <color rgb="FF000000"/>
        <rFont val="Arial"/>
        <family val="2"/>
      </rPr>
      <t xml:space="preserve">Concreto para armar en losas de cimentación, f'c=210 kg/cm² (21 MPa), clase de exposición F0 S0 P0 C0, tamaño máximo del agregado 12,5 mm, manejabilidad blanda, preparado en obra, y fundido con medios manuales.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</si>
  <si>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</si>
  <si>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</si>
  <si>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</si>
  <si>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</si>
  <si>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</si>
  <si>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</si>
  <si>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</si>
  <si>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</si>
  <si>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</si>
  <si>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</si>
  <si>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mt01arg000d</t>
  </si>
  <si>
    <t xml:space="preserve">m³</t>
  </si>
  <si>
    <t xml:space="preserve">Arena cribada.</t>
  </si>
  <si>
    <t xml:space="preserve">mt01arg001de</t>
  </si>
  <si>
    <t xml:space="preserve">m³</t>
  </si>
  <si>
    <t xml:space="preserve">Agregado grueso homogeneizado, de tamaño máximo 12,5 mm.</t>
  </si>
  <si>
    <t xml:space="preserve">mt08cem000d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</si>
  <si>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</si>
  <si>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</si>
  <si>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</si>
  <si>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</si>
  <si>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</si>
  <si>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</si>
  <si>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</si>
  <si>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</si>
  <si>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</si>
  <si>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mo045</t>
  </si>
  <si>
    <t xml:space="preserve">h</t>
  </si>
  <si>
    <t xml:space="preserve">Oficial 1ª cementador de concreto armado.</t>
  </si>
  <si>
    <t xml:space="preserve">mo092</t>
  </si>
  <si>
    <t xml:space="preserve">h</t>
  </si>
  <si>
    <t xml:space="preserve">Ayudante cementador de concreto armado.</t>
  </si>
  <si>
    <t xml:space="preserve">mo113</t>
  </si>
  <si>
    <t xml:space="preserve">h</t>
  </si>
  <si>
    <t xml:space="preserve">Peón de obra blanca.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</si>
  <si>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</si>
  <si>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</si>
  <si>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</si>
  <si>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</si>
  <si>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</si>
  <si>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</si>
  <si>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</si>
  <si>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$ 10.626,82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</si>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</sst>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10.20" customWidth="1"/>
    <col min="5" max="5" width="55.76" customWidth="1"/>
    <col min="6" max="6" width="14.79" customWidth="1"/>
    <col min="7" max="7" width="16.15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0.226</v>
      </c>
      <c r="G10" s="12">
        <v>3281.16</v>
      </c>
      <c r="H10" s="12">
        <f ca="1">ROUND(INDIRECT(ADDRESS(ROW()+(0), COLUMN()+(-2), 1))*INDIRECT(ADDRESS(ROW()+(0), COLUMN()+(-1), 1)), 2)</f>
        <v>741.54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0.582</v>
      </c>
      <c r="G11" s="12">
        <v>77734.2</v>
      </c>
      <c r="H11" s="12">
        <f ca="1">ROUND(INDIRECT(ADDRESS(ROW()+(0), COLUMN()+(-2), 1))*INDIRECT(ADDRESS(ROW()+(0), COLUMN()+(-1), 1)), 2)</f>
        <v>45241.3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0.873</v>
      </c>
      <c r="G12" s="12">
        <v>56269.5</v>
      </c>
      <c r="H12" s="12">
        <f ca="1">ROUND(INDIRECT(ADDRESS(ROW()+(0), COLUMN()+(-2), 1))*INDIRECT(ADDRESS(ROW()+(0), COLUMN()+(-1), 1)), 2)</f>
        <v>49123.3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376.32</v>
      </c>
      <c r="G13" s="14">
        <v>483.43</v>
      </c>
      <c r="H13" s="14">
        <f ca="1">ROUND(INDIRECT(ADDRESS(ROW()+(0), COLUMN()+(-2), 1))*INDIRECT(ADDRESS(ROW()+(0), COLUMN()+(-1), 1)), 2)</f>
        <v>181924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277030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0.63</v>
      </c>
      <c r="G16" s="14">
        <v>8706.88</v>
      </c>
      <c r="H16" s="14">
        <f ca="1">ROUND(INDIRECT(ADDRESS(ROW()+(0), COLUMN()+(-2), 1))*INDIRECT(ADDRESS(ROW()+(0), COLUMN()+(-1), 1)), 2)</f>
        <v>5485.33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5485.33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0.395</v>
      </c>
      <c r="G19" s="12">
        <v>26513</v>
      </c>
      <c r="H19" s="12">
        <f ca="1">ROUND(INDIRECT(ADDRESS(ROW()+(0), COLUMN()+(-2), 1))*INDIRECT(ADDRESS(ROW()+(0), COLUMN()+(-1), 1)), 2)</f>
        <v>10472.7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0.474</v>
      </c>
      <c r="G20" s="12">
        <v>19805.7</v>
      </c>
      <c r="H20" s="12">
        <f ca="1">ROUND(INDIRECT(ADDRESS(ROW()+(0), COLUMN()+(-2), 1))*INDIRECT(ADDRESS(ROW()+(0), COLUMN()+(-1), 1)), 2)</f>
        <v>9387.91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1.185</v>
      </c>
      <c r="G21" s="12">
        <v>18348.8</v>
      </c>
      <c r="H21" s="12">
        <f ca="1">ROUND(INDIRECT(ADDRESS(ROW()+(0), COLUMN()+(-2), 1))*INDIRECT(ADDRESS(ROW()+(0), COLUMN()+(-1), 1)), 2)</f>
        <v>21743.3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3">
        <v>1.242</v>
      </c>
      <c r="G22" s="14">
        <v>18649</v>
      </c>
      <c r="H22" s="14">
        <f ca="1">ROUND(INDIRECT(ADDRESS(ROW()+(0), COLUMN()+(-2), 1))*INDIRECT(ADDRESS(ROW()+(0), COLUMN()+(-1), 1)), 2)</f>
        <v>23162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1))), 2)</f>
        <v>64765.8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45</v>
      </c>
      <c r="E25" s="19" t="s">
        <v>46</v>
      </c>
      <c r="F25" s="13">
        <v>2</v>
      </c>
      <c r="G25" s="14">
        <f ca="1">ROUND(SUM(INDIRECT(ADDRESS(ROW()+(-2), COLUMN()+(1), 1)),INDIRECT(ADDRESS(ROW()+(-8), COLUMN()+(1), 1)),INDIRECT(ADDRESS(ROW()+(-11), COLUMN()+(1), 1))), 2)</f>
        <v>347282</v>
      </c>
      <c r="H25" s="14">
        <f ca="1">ROUND(INDIRECT(ADDRESS(ROW()+(0), COLUMN()+(-2), 1))*INDIRECT(ADDRESS(ROW()+(0), COLUMN()+(-1), 1))/100, 2)</f>
        <v>6945.63</v>
      </c>
    </row>
    <row r="26" spans="1:8" ht="13.50" thickBot="1" customHeight="1">
      <c r="A26" s="21" t="s">
        <v>47</v>
      </c>
      <c r="B26" s="21"/>
      <c r="C26" s="21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1)),INDIRECT(ADDRESS(ROW()+(-9), COLUMN()+(0), 1)),INDIRECT(ADDRESS(ROW()+(-12), COLUMN()+(0), 1))), 2)</f>
        <v>354227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