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<sst xmlns="http://schemas.openxmlformats.org/spreadsheetml/2006/main" count="35" uniqueCount="35">
  <si>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</si>
  <si>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ASI050</t>
  </si>
  <si>
    <t xml:space="preserve">m</t>
  </si>
  <si>
    <t xml:space="preserve">Canaleta de drenaje lineal.</t>
  </si>
  <si>
    <r>
      <rPr>
        <b/>
        <sz val="8.25"/>
        <color rgb="FF000000"/>
        <rFont val="Arial"/>
        <family val="2"/>
      </rPr>
      <t xml:space="preserve">Canaleta prefabricada de PVC, de 500 mm de longitud, 130 mm de ancho y 90 mm de alto, gris, con conexiones de Ø 50 mm, Ø 75 mm, y Ø 80 mm, modelo CAN-130-GM "ADEQUA", con rejilla de acero inoxidable, diseño tipo burbujas, de 130 mm de ancho y 500 mm de longitud, modelo RAI-130-DBM</t>
    </r>
    <r>
      <rPr>
        <sz val="8.25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</si>
  <si>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</si>
  <si>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</si>
  <si>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</si>
  <si>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</si>
  <si>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</si>
  <si>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</si>
  <si>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mt10hmf050akb</t>
  </si>
  <si>
    <t xml:space="preserve">m³</t>
  </si>
  <si>
    <t xml:space="preserve">Concreto simple f'c=210 kg/cm² (21 MPa), clase de exposición F0 S0 P0 C0, tamaño máximo del agregado 19 mm, manejabilidad blanda, fabricado en planta, según NSR-10 y ACI 318-08.</t>
  </si>
  <si>
    <t xml:space="preserve">mt11cnq020a</t>
  </si>
  <si>
    <t xml:space="preserve">Ud</t>
  </si>
  <si>
    <t xml:space="preserve">Canaleta prefabricada de PVC, de 500 mm de longitud, 130 mm de ancho y 90 mm de alto, gris, con conexiones de Ø 50 mm, Ø 75 mm, y Ø 80 mm, modelo CAN-130-GM "ADEQUA", incluso parte proporcional de piezas especiales.</t>
  </si>
  <si>
    <t xml:space="preserve">mt11cnq055i</t>
  </si>
  <si>
    <t xml:space="preserve">Ud</t>
  </si>
  <si>
    <t xml:space="preserve">Rejilla de acero inoxidable, diseño tipo burbujas, de 130 mm de ancho y 500 mm de longitud, modelo RAI-130-DBM, "ADEQUA", para canaleta prefabricada de PVC.</t>
  </si>
  <si>
    <t xml:space="preserve">mt11var020</t>
  </si>
  <si>
    <t xml:space="preserve">Ud</t>
  </si>
  <si>
    <t xml:space="preserve">Material auxiliar para saneamiento.</t>
  </si>
  <si>
    <t xml:space="preserve">mo019</t>
  </si>
  <si>
    <t xml:space="preserve">h</t>
  </si>
  <si>
    <t xml:space="preserve">Oficial 1ª de obra blanca.</t>
  </si>
  <si>
    <t xml:space="preserve">mo105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</si>
  <si>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</si>
  <si>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</si>
  <si>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</si>
  <si>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</si>
  <si>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</si>
  <si>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</si>
  <si>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$ 26.609,38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</si>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</sst>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28" customWidth="1"/>
    <col min="2" max="2" width="3.57" customWidth="1"/>
    <col min="3" max="3" width="4.42" customWidth="1"/>
    <col min="4" max="4" width="20.40" customWidth="1"/>
    <col min="5" max="5" width="24.14" customWidth="1"/>
    <col min="6" max="6" width="12.75" customWidth="1"/>
    <col min="7" max="7" width="2.04" customWidth="1"/>
    <col min="8" max="8" width="4.08" customWidth="1"/>
    <col min="9" max="9" width="10.71" customWidth="1"/>
    <col min="10" max="10" width="2.21" customWidth="1"/>
    <col min="11" max="11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4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0.043000</v>
      </c>
      <c r="H8" s="14"/>
      <c r="I8" s="16">
        <v>261159.770000</v>
      </c>
      <c r="J8" s="16"/>
      <c r="K8" s="16">
        <f ca="1">ROUND(INDIRECT(ADDRESS(ROW()+(0), COLUMN()+(-4), 1))*INDIRECT(ADDRESS(ROW()+(0), COLUMN()+(-2), 1)), 2)</f>
        <v>11229.870000</v>
      </c>
    </row>
    <row r="9" spans="1:11" ht="45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2.000000</v>
      </c>
      <c r="H9" s="19"/>
      <c r="I9" s="20">
        <v>15104.420000</v>
      </c>
      <c r="J9" s="20"/>
      <c r="K9" s="20">
        <f ca="1">ROUND(INDIRECT(ADDRESS(ROW()+(0), COLUMN()+(-4), 1))*INDIRECT(ADDRESS(ROW()+(0), COLUMN()+(-2), 1)), 2)</f>
        <v>30208.840000</v>
      </c>
    </row>
    <row r="10" spans="1:11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2.000000</v>
      </c>
      <c r="H10" s="19"/>
      <c r="I10" s="20">
        <v>18166.740000</v>
      </c>
      <c r="J10" s="20"/>
      <c r="K10" s="20">
        <f ca="1">ROUND(INDIRECT(ADDRESS(ROW()+(0), COLUMN()+(-4), 1))*INDIRECT(ADDRESS(ROW()+(0), COLUMN()+(-2), 1)), 2)</f>
        <v>36333.480000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1726.880000</v>
      </c>
      <c r="J11" s="20"/>
      <c r="K11" s="20">
        <f ca="1">ROUND(INDIRECT(ADDRESS(ROW()+(0), COLUMN()+(-4), 1))*INDIRECT(ADDRESS(ROW()+(0), COLUMN()+(-2), 1)), 2)</f>
        <v>5180.640000</v>
      </c>
    </row>
    <row r="12" spans="1:11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0.393000</v>
      </c>
      <c r="H12" s="19"/>
      <c r="I12" s="20">
        <v>11274.890000</v>
      </c>
      <c r="J12" s="20"/>
      <c r="K12" s="20">
        <f ca="1">ROUND(INDIRECT(ADDRESS(ROW()+(0), COLUMN()+(-4), 1))*INDIRECT(ADDRESS(ROW()+(0), COLUMN()+(-2), 1)), 2)</f>
        <v>4431.030000</v>
      </c>
    </row>
    <row r="13" spans="1:11" ht="13.5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0.418000</v>
      </c>
      <c r="H13" s="23"/>
      <c r="I13" s="24">
        <v>7350.600000</v>
      </c>
      <c r="J13" s="24"/>
      <c r="K13" s="24">
        <f ca="1">ROUND(INDIRECT(ADDRESS(ROW()+(0), COLUMN()+(-4), 1))*INDIRECT(ADDRESS(ROW()+(0), COLUMN()+(-2), 1)), 2)</f>
        <v>3072.550000</v>
      </c>
    </row>
    <row r="14" spans="1:11" ht="13.5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4"/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90456.410000</v>
      </c>
      <c r="J14" s="16"/>
      <c r="K14" s="16">
        <f ca="1">ROUND(INDIRECT(ADDRESS(ROW()+(0), COLUMN()+(-4), 1))*INDIRECT(ADDRESS(ROW()+(0), COLUMN()+(-2), 1))/100, 2)</f>
        <v>1809.130000</v>
      </c>
    </row>
    <row r="15" spans="1:11" ht="13.5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3"/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92265.540000</v>
      </c>
      <c r="J15" s="24"/>
      <c r="K15" s="24">
        <f ca="1">ROUND(INDIRECT(ADDRESS(ROW()+(0), COLUMN()+(-4), 1))*INDIRECT(ADDRESS(ROW()+(0), COLUMN()+(-2), 1))/100, 2)</f>
        <v>2767.970000</v>
      </c>
    </row>
    <row r="16" spans="1:11" ht="13.50" thickBot="1" customHeight="1">
      <c r="A16" s="6" t="s">
        <v>33</v>
      </c>
      <c r="B16" s="7"/>
      <c r="C16" s="7"/>
      <c r="D16" s="7"/>
      <c r="E16" s="7"/>
      <c r="F16" s="7"/>
      <c r="G16" s="25"/>
      <c r="H16" s="25"/>
      <c r="I16" s="6" t="s">
        <v>34</v>
      </c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95033.510000</v>
      </c>
    </row>
  </sheetData>
  <mergeCells count="36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A16:F16"/>
    <mergeCell ref="G16:H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