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<sst xmlns="http://schemas.openxmlformats.org/spreadsheetml/2006/main" count="38" uniqueCount="38">
  <si>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</si>
  <si>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ASD025</t>
  </si>
  <si>
    <t xml:space="preserve">Ud</t>
  </si>
  <si>
    <t xml:space="preserve">Pozo drenante prefabricado, de polietileno de alta densidad.</t>
  </si>
  <si>
    <r>
      <rPr>
        <sz val="8.25"/>
        <color rgb="FF000000"/>
        <rFont val="Arial"/>
        <family val="2"/>
      </rPr>
      <t xml:space="preserve">Pozo drenante prefabricado de polietileno de alta densidad, de 1,5 m de altura y 1,00 m de diámetro exterior, con dos acometidas de 250 mm de diámetro, con cierre de marco y tapa de fundición carga de rotura 400 kN, instalado en calzadas de calles, incluyendo las peatonales, o zonas de estacionamiento para todo tipo de vehículos; sobre solera de 25 cm de espesor de concreto armado f'c=280 kg/cm² (28 MPa), clase de exposición F0 S1 P1 C1, tamaño máximo del agregado 19 mm, manejabilidad blanda ligeramente armada con malla electrosoldada tipo XX 221, 15x15 cm y Ø 6,5-6,5 mm. Incluso material para conexiones y remates y material elastómero para ajuste entre tapa y marco. El precio no incluye la excavación, las bombas de achique ni el relleno perimetral posterior con material de drenaje.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</si>
  <si>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</si>
  <si>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</si>
  <si>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</si>
  <si>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</si>
  <si>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</si>
  <si>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</si>
  <si>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</si>
  <si>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mt10haf050rFi</t>
  </si>
  <si>
    <t xml:space="preserve">m³</t>
  </si>
  <si>
    <t xml:space="preserve">Concreto f'c=280 kg/cm² (28 MPa), clase de exposición F0 S1 P1 C1, tamaño máximo del agregado 19 mm, manejabilidad blanda, fabricado en planta, según NSR-10 y ACI 318.</t>
  </si>
  <si>
    <t xml:space="preserve">mt07ame050hha</t>
  </si>
  <si>
    <t xml:space="preserve">m²</t>
  </si>
  <si>
    <t xml:space="preserve">Malla electrosoldada tipo XX 221, 15x15 cm y Ø 6,5-6,5 mm, según NTC 5806 y ASTM A1064 / A1064M.</t>
  </si>
  <si>
    <t xml:space="preserve">mt46pdp010k</t>
  </si>
  <si>
    <t xml:space="preserve">Ud</t>
  </si>
  <si>
    <t xml:space="preserve">Pozo drenante prefabricado de polietileno de alta densidad, de 1,5 m de altura total, compuesto por base plana; cuerpo de tubo ranurado corrugado de doble pared, serie SN-4, rigidez anular nominal 4 kN/m² y 1000 mm de diámetro exterior; cono de reducción; escalera de pates y dos acometidas de 250 mm de diámetro soldadas al cuerpo del pozo.</t>
  </si>
  <si>
    <t xml:space="preserve">mt46tpr010q</t>
  </si>
  <si>
    <t xml:space="preserve">Ud</t>
  </si>
  <si>
    <t xml:space="preserve">Tapa circular con bloqueo mediante tres pestañas y marco de fundición dúctil de 850 mm de diámetro exterior y 100 mm de altura, paso libre de 600 mm, para pozo, carga de rotura 400 kN. Tapa revestida con pintura bituminosa y marco provisto de junta de insonorización de polietileno y dispositivo contra robo.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</si>
  <si>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</si>
  <si>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</si>
  <si>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</si>
  <si>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</si>
  <si>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</si>
  <si>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</si>
  <si>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</si>
  <si>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</si>
  <si>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</si>
  <si>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</si>
  <si>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</si>
  <si>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</si>
  <si>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$ 158.544,80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</si>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</sst>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8.16" customWidth="1"/>
    <col min="4" max="4" width="66.30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0.45</v>
      </c>
      <c r="F10" s="12">
        <v>364132</v>
      </c>
      <c r="G10" s="12">
        <f ca="1">ROUND(INDIRECT(ADDRESS(ROW()+(0), COLUMN()+(-2), 1))*INDIRECT(ADDRESS(ROW()+(0), COLUMN()+(-1), 1)), 2)</f>
        <v>163859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1.75</v>
      </c>
      <c r="F11" s="12">
        <v>8519.84</v>
      </c>
      <c r="G11" s="12">
        <f ca="1">ROUND(INDIRECT(ADDRESS(ROW()+(0), COLUMN()+(-2), 1))*INDIRECT(ADDRESS(ROW()+(0), COLUMN()+(-1), 1)), 2)</f>
        <v>14909.7</v>
      </c>
    </row>
    <row r="12" spans="1:7" ht="55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2.57751e+006</v>
      </c>
      <c r="G12" s="12">
        <f ca="1">ROUND(INDIRECT(ADDRESS(ROW()+(0), COLUMN()+(-2), 1))*INDIRECT(ADDRESS(ROW()+(0), COLUMN()+(-1), 1)), 2)</f>
        <v>2.57751e+006</v>
      </c>
    </row>
    <row r="13" spans="1:7" ht="45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304629</v>
      </c>
      <c r="G13" s="14">
        <f ca="1">ROUND(INDIRECT(ADDRESS(ROW()+(0), COLUMN()+(-2), 1))*INDIRECT(ADDRESS(ROW()+(0), COLUMN()+(-1), 1)), 2)</f>
        <v>304629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3.06091e+006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1.129</v>
      </c>
      <c r="F16" s="12">
        <v>24621.2</v>
      </c>
      <c r="G16" s="12">
        <f ca="1">ROUND(INDIRECT(ADDRESS(ROW()+(0), COLUMN()+(-2), 1))*INDIRECT(ADDRESS(ROW()+(0), COLUMN()+(-1), 1)), 2)</f>
        <v>27797.3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1.129</v>
      </c>
      <c r="F17" s="14">
        <v>17729</v>
      </c>
      <c r="G17" s="14">
        <f ca="1">ROUND(INDIRECT(ADDRESS(ROW()+(0), COLUMN()+(-2), 1))*INDIRECT(ADDRESS(ROW()+(0), COLUMN()+(-1), 1)), 2)</f>
        <v>20016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47813.3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3.10872e+006</v>
      </c>
      <c r="G20" s="14">
        <f ca="1">ROUND(INDIRECT(ADDRESS(ROW()+(0), COLUMN()+(-2), 1))*INDIRECT(ADDRESS(ROW()+(0), COLUMN()+(-1), 1))/100, 2)</f>
        <v>62174.4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3.1709e+006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