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<sst xmlns="http://schemas.openxmlformats.org/spreadsheetml/2006/main" count="43" uniqueCount="43">
  <si>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</si>
  <si>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ASD040</t>
  </si>
  <si>
    <t xml:space="preserve">m³</t>
  </si>
  <si>
    <t xml:space="preserve">Relleno con material de drenaje.</t>
  </si>
  <si>
    <r>
      <rPr>
        <sz val="8.25"/>
        <color rgb="FF000000"/>
        <rFont val="Arial"/>
        <family val="2"/>
      </rPr>
      <t xml:space="preserve">Relleno de grava filtrante sin clasificar, bajo cimentación, para facilitar el drenaje del agua procedente del lateral de la excavación y/o de la parte inferior de la misma, y compactación en tongadas sucesivas de 20 cm de espesor máximo con compactador monocilíndrico vibrante autopropulsado. El precio no incluye los drenes lineales ni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</si>
  <si>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</si>
  <si>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</si>
  <si>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</si>
  <si>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</si>
  <si>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</si>
  <si>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</si>
  <si>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</si>
  <si>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</si>
  <si>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</si>
  <si>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</si>
  <si>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Subtotal materiales:</t>
  </si>
  <si>
    <t xml:space="preserve">Equipo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</si>
  <si>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</si>
  <si>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</si>
  <si>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</si>
  <si>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</si>
  <si>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</si>
  <si>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</si>
  <si>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mq01mot010b</t>
  </si>
  <si>
    <t xml:space="preserve">h</t>
  </si>
  <si>
    <t xml:space="preserve">Motoniveladora de 154 kW.</t>
  </si>
  <si>
    <t xml:space="preserve">mq02rov010c</t>
  </si>
  <si>
    <t xml:space="preserve">h</t>
  </si>
  <si>
    <t xml:space="preserve">Compactador monocilíndrico vibrante autopropulsado, de 74 kW, de 7,42 t, anchura de trabajo 167,6 cm.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</si>
  <si>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</si>
  <si>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</si>
  <si>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</si>
  <si>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</si>
  <si>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</si>
  <si>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</si>
  <si>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</si>
  <si>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</si>
  <si>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</si>
  <si>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</si>
  <si>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</si>
  <si>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</si>
  <si>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$ 4.862,60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</si>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</sst>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8.34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47503.4</v>
      </c>
      <c r="H10" s="14">
        <f ca="1">ROUND(INDIRECT(ADDRESS(ROW()+(0), COLUMN()+(-2), 1))*INDIRECT(ADDRESS(ROW()+(0), COLUMN()+(-1), 1)), 2)</f>
        <v>104507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104507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0.015</v>
      </c>
      <c r="G13" s="13">
        <v>113556</v>
      </c>
      <c r="H13" s="13">
        <f ca="1">ROUND(INDIRECT(ADDRESS(ROW()+(0), COLUMN()+(-2), 1))*INDIRECT(ADDRESS(ROW()+(0), COLUMN()+(-1), 1)), 2)</f>
        <v>1703.33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0.015</v>
      </c>
      <c r="G14" s="13">
        <v>113386</v>
      </c>
      <c r="H14" s="13">
        <f ca="1">ROUND(INDIRECT(ADDRESS(ROW()+(0), COLUMN()+(-2), 1))*INDIRECT(ADDRESS(ROW()+(0), COLUMN()+(-1), 1)), 2)</f>
        <v>1700.79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0.01</v>
      </c>
      <c r="G15" s="13">
        <v>211389</v>
      </c>
      <c r="H15" s="13">
        <f ca="1">ROUND(INDIRECT(ADDRESS(ROW()+(0), COLUMN()+(-2), 1))*INDIRECT(ADDRESS(ROW()+(0), COLUMN()+(-1), 1)), 2)</f>
        <v>2113.89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0.025</v>
      </c>
      <c r="G16" s="13">
        <v>142262</v>
      </c>
      <c r="H16" s="13">
        <f ca="1">ROUND(INDIRECT(ADDRESS(ROW()+(0), COLUMN()+(-2), 1))*INDIRECT(ADDRESS(ROW()+(0), COLUMN()+(-1), 1)), 2)</f>
        <v>3556.55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2">
        <v>0.012</v>
      </c>
      <c r="G17" s="14">
        <v>299655</v>
      </c>
      <c r="H17" s="14">
        <f ca="1">ROUND(INDIRECT(ADDRESS(ROW()+(0), COLUMN()+(-2), 1))*INDIRECT(ADDRESS(ROW()+(0), COLUMN()+(-1), 1)), 2)</f>
        <v>3595.87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12670.4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0.113</v>
      </c>
      <c r="G20" s="14">
        <v>17729</v>
      </c>
      <c r="H20" s="14">
        <f ca="1">ROUND(INDIRECT(ADDRESS(ROW()+(0), COLUMN()+(-2), 1))*INDIRECT(ADDRESS(ROW()+(0), COLUMN()+(-1), 1)), 2)</f>
        <v>2003.37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1))), 2)</f>
        <v>2003.37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4">
        <f ca="1">ROUND(SUM(INDIRECT(ADDRESS(ROW()+(-2), COLUMN()+(1), 1)),INDIRECT(ADDRESS(ROW()+(-5), COLUMN()+(1), 1)),INDIRECT(ADDRESS(ROW()+(-12), COLUMN()+(1), 1))), 2)</f>
        <v>119181</v>
      </c>
      <c r="H23" s="14">
        <f ca="1">ROUND(INDIRECT(ADDRESS(ROW()+(0), COLUMN()+(-2), 1))*INDIRECT(ADDRESS(ROW()+(0), COLUMN()+(-1), 1))/100, 2)</f>
        <v>2383.63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1)),INDIRECT(ADDRESS(ROW()+(-6), COLUMN()+(0), 1)),INDIRECT(ADDRESS(ROW()+(-13), COLUMN()+(0), 1))), 2)</f>
        <v>121565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