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<sst xmlns="http://schemas.openxmlformats.org/spreadsheetml/2006/main" count="49" uniqueCount="49">
  <si>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</si>
  <si>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ASB020</t>
  </si>
  <si>
    <t xml:space="preserve">Ud</t>
  </si>
  <si>
    <t xml:space="preserve">Conexión de la acometida del edificio a la red general de saneamiento del municipio a través de pozo de registro.</t>
  </si>
  <si>
    <r>
      <rPr>
        <sz val="8.25"/>
        <color rgb="FF000000"/>
        <rFont val="Arial"/>
        <family val="2"/>
      </rPr>
      <t xml:space="preserve">Conexión de la acometida del edificio a la red general de saneamiento del municipio a través de pozo de registro. Incluso junta flexible para el empalme de la acometida y mortero de cemento para repaso y bruñido en el interior del pozo. El precio no incluye la excavación ni el pozo de registro.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</si>
  <si>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</si>
  <si>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</si>
  <si>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</si>
  <si>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</si>
  <si>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</si>
  <si>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</si>
  <si>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</si>
  <si>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</si>
  <si>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</si>
  <si>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</si>
  <si>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</si>
  <si>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</si>
  <si>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</si>
  <si>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</si>
  <si>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</si>
  <si>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</si>
  <si>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mt11var200</t>
  </si>
  <si>
    <t xml:space="preserve">Ud</t>
  </si>
  <si>
    <t xml:space="preserve">Material para ejecución de junta flexible en el empalme de la acometida al pozo de registro.</t>
  </si>
  <si>
    <t xml:space="preserve">Subtotal materiales:</t>
  </si>
  <si>
    <t xml:space="preserve">Equipo</t>
  </si>
  <si>
    <t xml:space="preserve">mq05pdm110</t>
  </si>
  <si>
    <t xml:space="preserve">h</t>
  </si>
  <si>
    <t xml:space="preserve">Compresor portátil diesel media presión 10 m³/min.</t>
  </si>
  <si>
    <t xml:space="preserve">mq05mai030</t>
  </si>
  <si>
    <t xml:space="preserve">h</t>
  </si>
  <si>
    <t xml:space="preserve">Martillo neumático.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</si>
  <si>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</si>
  <si>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</si>
  <si>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</si>
  <si>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</si>
  <si>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</si>
  <si>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</si>
  <si>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</si>
  <si>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</si>
  <si>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</si>
  <si>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</si>
  <si>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</si>
  <si>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</si>
  <si>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</si>
  <si>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</si>
  <si>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</si>
  <si>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$ 15.871,56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</si>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</sst>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8.5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4983.82</v>
      </c>
      <c r="H10" s="12">
        <f ca="1">ROUND(INDIRECT(ADDRESS(ROW()+(0), COLUMN()+(-2), 1))*INDIRECT(ADDRESS(ROW()+(0), COLUMN()+(-1), 1)), 2)</f>
        <v>64.79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0.106</v>
      </c>
      <c r="G11" s="12">
        <v>61711</v>
      </c>
      <c r="H11" s="12">
        <f ca="1">ROUND(INDIRECT(ADDRESS(ROW()+(0), COLUMN()+(-2), 1))*INDIRECT(ADDRESS(ROW()+(0), COLUMN()+(-1), 1)), 2)</f>
        <v>6541.37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16.25</v>
      </c>
      <c r="G12" s="12">
        <v>734.29</v>
      </c>
      <c r="H12" s="12">
        <f ca="1">ROUND(INDIRECT(ADDRESS(ROW()+(0), COLUMN()+(-2), 1))*INDIRECT(ADDRESS(ROW()+(0), COLUMN()+(-1), 1)), 2)</f>
        <v>11932.2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52997.4</v>
      </c>
      <c r="H13" s="14">
        <f ca="1">ROUND(INDIRECT(ADDRESS(ROW()+(0), COLUMN()+(-2), 1))*INDIRECT(ADDRESS(ROW()+(0), COLUMN()+(-1), 1)), 2)</f>
        <v>52997.4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71535.8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</v>
      </c>
      <c r="G16" s="12">
        <v>25867.4</v>
      </c>
      <c r="H16" s="12">
        <f ca="1">ROUND(INDIRECT(ADDRESS(ROW()+(0), COLUMN()+(-2), 1))*INDIRECT(ADDRESS(ROW()+(0), COLUMN()+(-1), 1)), 2)</f>
        <v>25867.4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</v>
      </c>
      <c r="G17" s="12">
        <v>15251.3</v>
      </c>
      <c r="H17" s="12">
        <f ca="1">ROUND(INDIRECT(ADDRESS(ROW()+(0), COLUMN()+(-2), 1))*INDIRECT(ADDRESS(ROW()+(0), COLUMN()+(-1), 1)), 2)</f>
        <v>30502.6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11514.6</v>
      </c>
      <c r="H18" s="14">
        <f ca="1">ROUND(INDIRECT(ADDRESS(ROW()+(0), COLUMN()+(-2), 1))*INDIRECT(ADDRESS(ROW()+(0), COLUMN()+(-1), 1)), 2)</f>
        <v>529.67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56899.6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3.188</v>
      </c>
      <c r="G21" s="12">
        <v>36735.6</v>
      </c>
      <c r="H21" s="12">
        <f ca="1">ROUND(INDIRECT(ADDRESS(ROW()+(0), COLUMN()+(-2), 1))*INDIRECT(ADDRESS(ROW()+(0), COLUMN()+(-1), 1)), 2)</f>
        <v>117113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5.334</v>
      </c>
      <c r="G22" s="14">
        <v>26895.5</v>
      </c>
      <c r="H22" s="14">
        <f ca="1">ROUND(INDIRECT(ADDRESS(ROW()+(0), COLUMN()+(-2), 1))*INDIRECT(ADDRESS(ROW()+(0), COLUMN()+(-1), 1)), 2)</f>
        <v>143460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260573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1)),INDIRECT(ADDRESS(ROW()+(-11), COLUMN()+(1), 1))), 2)</f>
        <v>389009</v>
      </c>
      <c r="H25" s="14">
        <f ca="1">ROUND(INDIRECT(ADDRESS(ROW()+(0), COLUMN()+(-2), 1))*INDIRECT(ADDRESS(ROW()+(0), COLUMN()+(-1), 1))/100, 2)</f>
        <v>7780.17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1)),INDIRECT(ADDRESS(ROW()+(-12), COLUMN()+(0), 1))), 2)</f>
        <v>396789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