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<sst xmlns="http://schemas.openxmlformats.org/spreadsheetml/2006/main" count="46" uniqueCount="46">
  <si>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</si>
  <si>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ASA012</t>
  </si>
  <si>
    <t xml:space="preserve">Ud</t>
  </si>
  <si>
    <t xml:space="preserve">Caja de inspección prefabricada.</t>
  </si>
  <si>
    <r>
      <rPr>
        <b/>
        <sz val="8.25"/>
        <color rgb="FF000000"/>
        <rFont val="Arial"/>
        <family val="2"/>
      </rPr>
      <t xml:space="preserve">Caja de inspección sifónica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polipropileno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30x30x30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solera de concreto simple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incluyendo la excavación mecánica y el relleno del trasdós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</si>
  <si>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</si>
  <si>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</si>
  <si>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</si>
  <si>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</si>
  <si>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</si>
  <si>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</si>
  <si>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</si>
  <si>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</si>
  <si>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</si>
  <si>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</si>
  <si>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mt11arp010a</t>
  </si>
  <si>
    <t xml:space="preserve">Ud</t>
  </si>
  <si>
    <t xml:space="preserve">Caja de inspección registrable de polipropileno, con fondo precortado, 30x30x30 cm, para saneamiento.</t>
  </si>
  <si>
    <t xml:space="preserve">mt11arp040a</t>
  </si>
  <si>
    <t xml:space="preserve">Ud</t>
  </si>
  <si>
    <t xml:space="preserve">Placa para sifonar de polipropileno, para cajas de inspección de saneamiento de 30x30 cm.</t>
  </si>
  <si>
    <t xml:space="preserve">mt11arp050a</t>
  </si>
  <si>
    <t xml:space="preserve">Ud</t>
  </si>
  <si>
    <t xml:space="preserve">Tapa de PVC, para cajas de inspección de saneamiento de 30x30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</si>
  <si>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</si>
  <si>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</si>
  <si>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</si>
  <si>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</si>
  <si>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</si>
  <si>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</si>
  <si>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</si>
  <si>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</si>
  <si>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</si>
  <si>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</si>
  <si>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</si>
  <si>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</si>
  <si>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</si>
  <si>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</si>
  <si>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</si>
  <si>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</si>
  <si>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</si>
  <si>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</si>
  <si>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</si>
  <si>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</si>
  <si>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$ 8.172,60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</si>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</sst>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5" customWidth="1"/>
    <col min="2" max="2" width="1.19" customWidth="1"/>
    <col min="3" max="3" width="6.46" customWidth="1"/>
    <col min="4" max="4" width="6.97" customWidth="1"/>
    <col min="5" max="5" width="43.52" customWidth="1"/>
    <col min="6" max="6" width="11.05" customWidth="1"/>
    <col min="7" max="7" width="6.12" customWidth="1"/>
    <col min="8" max="8" width="7.14" customWidth="1"/>
    <col min="9" max="9" width="1.70" customWidth="1"/>
    <col min="10" max="10" width="5.44" customWidth="1"/>
    <col min="11" max="11" width="7.1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0.054000</v>
      </c>
      <c r="G9" s="15">
        <v>286930.510000</v>
      </c>
      <c r="H9" s="15"/>
      <c r="I9" s="15"/>
      <c r="J9" s="15">
        <f ca="1">ROUND(INDIRECT(ADDRESS(ROW()+(0), COLUMN()+(-4), 1))*INDIRECT(ADDRESS(ROW()+(0), COLUMN()+(-3), 1)), 2)</f>
        <v>15494.250000</v>
      </c>
      <c r="K9" s="15"/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1.000000</v>
      </c>
      <c r="G10" s="15">
        <v>68914.800000</v>
      </c>
      <c r="H10" s="15"/>
      <c r="I10" s="15"/>
      <c r="J10" s="15">
        <f ca="1">ROUND(INDIRECT(ADDRESS(ROW()+(0), COLUMN()+(-4), 1))*INDIRECT(ADDRESS(ROW()+(0), COLUMN()+(-3), 1)), 2)</f>
        <v>68914.800000</v>
      </c>
      <c r="K10" s="15"/>
    </row>
    <row r="11" spans="1:11" ht="24.0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4">
        <v>1.000000</v>
      </c>
      <c r="G11" s="15">
        <v>18042.160000</v>
      </c>
      <c r="H11" s="15"/>
      <c r="I11" s="15"/>
      <c r="J11" s="15">
        <f ca="1">ROUND(INDIRECT(ADDRESS(ROW()+(0), COLUMN()+(-4), 1))*INDIRECT(ADDRESS(ROW()+(0), COLUMN()+(-3), 1)), 2)</f>
        <v>18042.160000</v>
      </c>
      <c r="K11" s="15"/>
    </row>
    <row r="12" spans="1:11" ht="24.0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4">
        <v>1.000000</v>
      </c>
      <c r="G12" s="15">
        <v>42188.150000</v>
      </c>
      <c r="H12" s="15"/>
      <c r="I12" s="15"/>
      <c r="J12" s="15">
        <f ca="1">ROUND(INDIRECT(ADDRESS(ROW()+(0), COLUMN()+(-4), 1))*INDIRECT(ADDRESS(ROW()+(0), COLUMN()+(-3), 1)), 2)</f>
        <v>42188.150000</v>
      </c>
      <c r="K12" s="15"/>
    </row>
    <row r="13" spans="1:11" ht="13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6">
        <v>0.348000</v>
      </c>
      <c r="G13" s="17">
        <v>15685.890000</v>
      </c>
      <c r="H13" s="17"/>
      <c r="I13" s="17"/>
      <c r="J13" s="17">
        <f ca="1">ROUND(INDIRECT(ADDRESS(ROW()+(0), COLUMN()+(-4), 1))*INDIRECT(ADDRESS(ROW()+(0), COLUMN()+(-3), 1)), 2)</f>
        <v>5458.690000</v>
      </c>
      <c r="K13" s="17"/>
    </row>
    <row r="14" spans="1:11" ht="13.50" thickBot="1" customHeight="1">
      <c r="A14" s="18"/>
      <c r="B14" s="18"/>
      <c r="C14" s="18"/>
      <c r="D14" s="18"/>
      <c r="E14" s="18"/>
      <c r="F14" s="12" t="s">
        <v>27</v>
      </c>
      <c r="G14" s="12"/>
      <c r="H14" s="12"/>
      <c r="I14" s="12"/>
      <c r="J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150098.050000</v>
      </c>
      <c r="K14" s="20"/>
    </row>
    <row r="15" spans="1:11" ht="13.50" thickBot="1" customHeight="1">
      <c r="A15" s="18">
        <v>2.000000</v>
      </c>
      <c r="B15" s="18"/>
      <c r="C15" s="18"/>
      <c r="D15" s="21" t="s">
        <v>28</v>
      </c>
      <c r="E15" s="21"/>
      <c r="F15" s="21"/>
      <c r="G15" s="18"/>
      <c r="H15" s="18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3"/>
      <c r="D16" s="1" t="s">
        <v>31</v>
      </c>
      <c r="E16" s="1"/>
      <c r="F16" s="16">
        <v>0.022000</v>
      </c>
      <c r="G16" s="17">
        <v>13409.640000</v>
      </c>
      <c r="H16" s="17"/>
      <c r="I16" s="17"/>
      <c r="J16" s="17">
        <f ca="1">ROUND(INDIRECT(ADDRESS(ROW()+(0), COLUMN()+(-4), 1))*INDIRECT(ADDRESS(ROW()+(0), COLUMN()+(-3), 1)), 2)</f>
        <v>295.010000</v>
      </c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12"/>
      <c r="I17" s="12"/>
      <c r="J17" s="20">
        <f ca="1">ROUND(SUM(INDIRECT(ADDRESS(ROW()+(-1), COLUMN()+(0), 1))), 2)</f>
        <v>295.010000</v>
      </c>
      <c r="K17" s="20"/>
    </row>
    <row r="18" spans="1:11" ht="13.50" thickBot="1" customHeight="1">
      <c r="A18" s="18">
        <v>3.000000</v>
      </c>
      <c r="B18" s="18"/>
      <c r="C18" s="18"/>
      <c r="D18" s="21" t="s">
        <v>33</v>
      </c>
      <c r="E18" s="21"/>
      <c r="F18" s="21"/>
      <c r="G18" s="18"/>
      <c r="H18" s="18"/>
      <c r="I18" s="18"/>
      <c r="J18" s="18"/>
      <c r="K18" s="18"/>
    </row>
    <row r="19" spans="1:11" ht="13.50" thickBot="1" customHeight="1">
      <c r="A19" s="1" t="s">
        <v>34</v>
      </c>
      <c r="B19" s="13" t="s">
        <v>35</v>
      </c>
      <c r="C19" s="13"/>
      <c r="D19" s="1" t="s">
        <v>36</v>
      </c>
      <c r="E19" s="1"/>
      <c r="F19" s="14">
        <v>0.580000</v>
      </c>
      <c r="G19" s="15">
        <v>11042.680000</v>
      </c>
      <c r="H19" s="15"/>
      <c r="I19" s="15"/>
      <c r="J19" s="15">
        <f ca="1">ROUND(INDIRECT(ADDRESS(ROW()+(0), COLUMN()+(-4), 1))*INDIRECT(ADDRESS(ROW()+(0), COLUMN()+(-3), 1)), 2)</f>
        <v>6404.750000</v>
      </c>
      <c r="K19" s="15"/>
    </row>
    <row r="20" spans="1:11" ht="13.50" thickBot="1" customHeight="1">
      <c r="A20" s="1" t="s">
        <v>37</v>
      </c>
      <c r="B20" s="13" t="s">
        <v>38</v>
      </c>
      <c r="C20" s="13"/>
      <c r="D20" s="1" t="s">
        <v>39</v>
      </c>
      <c r="E20" s="1"/>
      <c r="F20" s="16">
        <v>0.441000</v>
      </c>
      <c r="G20" s="17">
        <v>7821.240000</v>
      </c>
      <c r="H20" s="17"/>
      <c r="I20" s="17"/>
      <c r="J20" s="17">
        <f ca="1">ROUND(INDIRECT(ADDRESS(ROW()+(0), COLUMN()+(-4), 1))*INDIRECT(ADDRESS(ROW()+(0), COLUMN()+(-3), 1)), 2)</f>
        <v>3449.170000</v>
      </c>
      <c r="K20" s="17"/>
    </row>
    <row r="21" spans="1:11" ht="13.50" thickBot="1" customHeight="1">
      <c r="A21" s="18"/>
      <c r="B21" s="18"/>
      <c r="C21" s="18"/>
      <c r="D21" s="18"/>
      <c r="E21" s="18"/>
      <c r="F21" s="12" t="s">
        <v>40</v>
      </c>
      <c r="G21" s="12"/>
      <c r="H21" s="12"/>
      <c r="I21" s="12"/>
      <c r="J21" s="20">
        <f ca="1">ROUND(SUM(INDIRECT(ADDRESS(ROW()+(-1), COLUMN()+(0), 1)),INDIRECT(ADDRESS(ROW()+(-2), COLUMN()+(0), 1))), 2)</f>
        <v>9853.920000</v>
      </c>
      <c r="K21" s="20"/>
    </row>
    <row r="22" spans="1:11" ht="13.50" thickBot="1" customHeight="1">
      <c r="A22" s="18">
        <v>4.000000</v>
      </c>
      <c r="B22" s="18"/>
      <c r="C22" s="18"/>
      <c r="D22" s="21" t="s">
        <v>41</v>
      </c>
      <c r="E22" s="21"/>
      <c r="F22" s="21"/>
      <c r="G22" s="18"/>
      <c r="H22" s="18"/>
      <c r="I22" s="18"/>
      <c r="J22" s="18"/>
      <c r="K22" s="18"/>
    </row>
    <row r="23" spans="1:11" ht="13.50" thickBot="1" customHeight="1">
      <c r="A23" s="22"/>
      <c r="B23" s="23" t="s">
        <v>42</v>
      </c>
      <c r="C23" s="23"/>
      <c r="D23" s="22" t="s">
        <v>43</v>
      </c>
      <c r="E23" s="22"/>
      <c r="F23" s="16">
        <v>2.000000</v>
      </c>
      <c r="G23" s="17">
        <f ca="1">ROUND(SUM(INDIRECT(ADDRESS(ROW()+(-2), COLUMN()+(3), 1)),INDIRECT(ADDRESS(ROW()+(-6), COLUMN()+(3), 1)),INDIRECT(ADDRESS(ROW()+(-9), COLUMN()+(3), 1))), 2)</f>
        <v>160246.980000</v>
      </c>
      <c r="H23" s="17"/>
      <c r="I23" s="17"/>
      <c r="J23" s="17">
        <f ca="1">ROUND(INDIRECT(ADDRESS(ROW()+(0), COLUMN()+(-4), 1))*INDIRECT(ADDRESS(ROW()+(0), COLUMN()+(-3), 1))/100, 2)</f>
        <v>3204.940000</v>
      </c>
      <c r="K23" s="17"/>
    </row>
    <row r="24" spans="1:11" ht="13.50" thickBot="1" customHeight="1">
      <c r="A24" s="6" t="s">
        <v>44</v>
      </c>
      <c r="B24" s="7"/>
      <c r="C24" s="7"/>
      <c r="D24" s="8"/>
      <c r="E24" s="8"/>
      <c r="F24" s="24" t="s">
        <v>45</v>
      </c>
      <c r="G24" s="25"/>
      <c r="H24" s="25"/>
      <c r="I24" s="25"/>
      <c r="J24" s="26">
        <f ca="1">ROUND(SUM(INDIRECT(ADDRESS(ROW()+(-1), COLUMN()+(0), 1)),INDIRECT(ADDRESS(ROW()+(-3), COLUMN()+(0), 1)),INDIRECT(ADDRESS(ROW()+(-7), COLUMN()+(0), 1)),INDIRECT(ADDRESS(ROW()+(-10), COLUMN()+(0), 1))), 2)</f>
        <v>163451.920000</v>
      </c>
      <c r="K24" s="26"/>
    </row>
  </sheetData>
  <mergeCells count="7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F14:I14"/>
    <mergeCell ref="J14:K14"/>
    <mergeCell ref="B15:C15"/>
    <mergeCell ref="D15:F15"/>
    <mergeCell ref="G15:I15"/>
    <mergeCell ref="J15:K15"/>
    <mergeCell ref="B16:C16"/>
    <mergeCell ref="D16:E16"/>
    <mergeCell ref="G16:I16"/>
    <mergeCell ref="J16:K16"/>
    <mergeCell ref="B17:C17"/>
    <mergeCell ref="D17:E17"/>
    <mergeCell ref="F17:I17"/>
    <mergeCell ref="J17:K17"/>
    <mergeCell ref="B18:C18"/>
    <mergeCell ref="D18:F18"/>
    <mergeCell ref="G18:I18"/>
    <mergeCell ref="J18:K18"/>
    <mergeCell ref="B19:C19"/>
    <mergeCell ref="D19:E19"/>
    <mergeCell ref="G19:I19"/>
    <mergeCell ref="J19:K19"/>
    <mergeCell ref="B20:C20"/>
    <mergeCell ref="D20:E20"/>
    <mergeCell ref="G20:I20"/>
    <mergeCell ref="J20:K20"/>
    <mergeCell ref="B21:C21"/>
    <mergeCell ref="D21:E21"/>
    <mergeCell ref="F21:I21"/>
    <mergeCell ref="J21:K21"/>
    <mergeCell ref="B22:C22"/>
    <mergeCell ref="D22:F22"/>
    <mergeCell ref="G22:I22"/>
    <mergeCell ref="J22:K22"/>
    <mergeCell ref="B23:C23"/>
    <mergeCell ref="D23:E23"/>
    <mergeCell ref="G23:I23"/>
    <mergeCell ref="J23:K23"/>
    <mergeCell ref="A24:E24"/>
    <mergeCell ref="F24:I24"/>
    <mergeCell ref="J24:K24"/>
  </mergeCells>
  <pageMargins left="0.620079" right="0.472441" top="0.472441" bottom="0.472441" header="0.0" footer="0.0"/>
  <pageSetup paperSize="9" orientation="portrait"/>
  <rowBreaks count="0" manualBreakCount="0">
    </rowBreaks>
</worksheet>
</file>