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<sst xmlns="http://schemas.openxmlformats.org/spreadsheetml/2006/main" count="58" uniqueCount="58">
  <si>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</si>
  <si>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ASA010</t>
  </si>
  <si>
    <t xml:space="preserve">Ud</t>
  </si>
  <si>
    <t xml:space="preserve">Caja de inspección de obra de mampostería.</t>
  </si>
  <si>
    <r>
      <rPr>
        <sz val="8.25"/>
        <color rgb="FF000000"/>
        <rFont val="Arial"/>
        <family val="2"/>
      </rPr>
      <t xml:space="preserve">Caja de paso, registrable, enterrada, construida con mampostería de ladrillo cerámico macizo, de 1/2 pie de espesor, recibido con mortero de cemento, confeccionado en obra, dosificación 1:6, de dimensiones interiores 50x50x50 cm, sobre solera de concreto simple f'c=310 kg/cm² (31 MPa), clase de exposición F0 S2 P1 C0, tamaño máximo del agregado 19 mm, manejabilidad blanda de 15 cm de espesor, formación de pendiente mínima del 2%, con el mismo tipo de concreto, enfoscada y bruñida interiormente con mortero de cemento, confeccionado en obra, con aditivo hidrófugo, dosificación 1:3 formando aristas y esquinas a media caña, cerrada superiormente con tapa prefabricada de concreto armado con cierre hermético al paso de los olores mefíticos. Incluso mortero para sellado de juntas y colector de conexión de PVC, de tres entradas y una salida, con tapa de registro, para encuentros.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</si>
  <si>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</si>
  <si>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</si>
  <si>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</si>
  <si>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</si>
  <si>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</si>
  <si>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</si>
  <si>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</si>
  <si>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</si>
  <si>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</si>
  <si>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</si>
  <si>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</si>
  <si>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</si>
  <si>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</si>
  <si>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</si>
  <si>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</si>
  <si>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</si>
  <si>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</si>
  <si>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</si>
  <si>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</si>
  <si>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</si>
  <si>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</si>
  <si>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</si>
  <si>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</si>
  <si>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</si>
  <si>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</si>
  <si>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mt08adt010</t>
  </si>
  <si>
    <t xml:space="preserve">kg</t>
  </si>
  <si>
    <t xml:space="preserve">Aditivo hidrófugo para impermeabilización de morteros u concretos.</t>
  </si>
  <si>
    <t xml:space="preserve">mt11var100</t>
  </si>
  <si>
    <t xml:space="preserve">Ud</t>
  </si>
  <si>
    <t xml:space="preserve">Conjunto de elementos necesarios para garantizar el cierre hermético al paso de olores mefíticos en cajas de inspección de saneamiento, compuesto por: angulares y láminas metálicas con sus elementos de fijación y anclaje, junta de neopreno, aceite y demás accesorios.</t>
  </si>
  <si>
    <t xml:space="preserve">mt11arf010b</t>
  </si>
  <si>
    <t xml:space="preserve">Ud</t>
  </si>
  <si>
    <t xml:space="preserve">Tapa de concreto armado prefabricada, 60x60x5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</si>
  <si>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</si>
  <si>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</si>
  <si>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</si>
  <si>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</si>
  <si>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</si>
  <si>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</si>
  <si>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</si>
  <si>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</si>
  <si>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</si>
  <si>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</si>
  <si>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</si>
  <si>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</si>
  <si>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</si>
  <si>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</si>
  <si>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</si>
  <si>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</si>
  <si>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</si>
  <si>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$ 18.836,18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</si>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</sst>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6.81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0.182</v>
      </c>
      <c r="F10" s="12">
        <v>383386</v>
      </c>
      <c r="G10" s="12">
        <f ca="1">ROUND(INDIRECT(ADDRESS(ROW()+(0), COLUMN()+(-2), 1))*INDIRECT(ADDRESS(ROW()+(0), COLUMN()+(-1), 1)), 2)</f>
        <v>69776.2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100</v>
      </c>
      <c r="F11" s="12">
        <v>1253.13</v>
      </c>
      <c r="G11" s="12">
        <f ca="1">ROUND(INDIRECT(ADDRESS(ROW()+(0), COLUMN()+(-2), 1))*INDIRECT(ADDRESS(ROW()+(0), COLUMN()+(-1), 1)), 2)</f>
        <v>125313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3289.66</v>
      </c>
      <c r="G12" s="12">
        <f ca="1">ROUND(INDIRECT(ADDRESS(ROW()+(0), COLUMN()+(-2), 1))*INDIRECT(ADDRESS(ROW()+(0), COLUMN()+(-1), 1)), 2)</f>
        <v>42.77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0.088</v>
      </c>
      <c r="F13" s="12">
        <v>45246.8</v>
      </c>
      <c r="G13" s="12">
        <f ca="1">ROUND(INDIRECT(ADDRESS(ROW()+(0), COLUMN()+(-2), 1))*INDIRECT(ADDRESS(ROW()+(0), COLUMN()+(-1), 1)), 2)</f>
        <v>3981.72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17.738</v>
      </c>
      <c r="F14" s="12">
        <v>484.68</v>
      </c>
      <c r="G14" s="12">
        <f ca="1">ROUND(INDIRECT(ADDRESS(ROW()+(0), COLUMN()+(-2), 1))*INDIRECT(ADDRESS(ROW()+(0), COLUMN()+(-1), 1)), 2)</f>
        <v>8597.25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100363</v>
      </c>
      <c r="G15" s="12">
        <f ca="1">ROUND(INDIRECT(ADDRESS(ROW()+(0), COLUMN()+(-2), 1))*INDIRECT(ADDRESS(ROW()+(0), COLUMN()+(-1), 1)), 2)</f>
        <v>100363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0.169</v>
      </c>
      <c r="F16" s="12">
        <v>2631.73</v>
      </c>
      <c r="G16" s="12">
        <f ca="1">ROUND(INDIRECT(ADDRESS(ROW()+(0), COLUMN()+(-2), 1))*INDIRECT(ADDRESS(ROW()+(0), COLUMN()+(-1), 1)), 2)</f>
        <v>444.76</v>
      </c>
    </row>
    <row r="17" spans="1:7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22079.8</v>
      </c>
      <c r="G17" s="12">
        <f ca="1">ROUND(INDIRECT(ADDRESS(ROW()+(0), COLUMN()+(-2), 1))*INDIRECT(ADDRESS(ROW()+(0), COLUMN()+(-1), 1)), 2)</f>
        <v>22079.8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46835.9</v>
      </c>
      <c r="G18" s="14">
        <f ca="1">ROUND(INDIRECT(ADDRESS(ROW()+(0), COLUMN()+(-2), 1))*INDIRECT(ADDRESS(ROW()+(0), COLUMN()+(-1), 1)), 2)</f>
        <v>46835.9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377434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0.039</v>
      </c>
      <c r="F21" s="14">
        <v>8779.49</v>
      </c>
      <c r="G21" s="14">
        <f ca="1">ROUND(INDIRECT(ADDRESS(ROW()+(0), COLUMN()+(-2), 1))*INDIRECT(ADDRESS(ROW()+(0), COLUMN()+(-1), 1)), 2)</f>
        <v>342.4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342.4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1.754</v>
      </c>
      <c r="F24" s="12">
        <v>27792.3</v>
      </c>
      <c r="G24" s="12">
        <f ca="1">ROUND(INDIRECT(ADDRESS(ROW()+(0), COLUMN()+(-2), 1))*INDIRECT(ADDRESS(ROW()+(0), COLUMN()+(-1), 1)), 2)</f>
        <v>48747.7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1.756</v>
      </c>
      <c r="F25" s="14">
        <v>20015.5</v>
      </c>
      <c r="G25" s="14">
        <f ca="1">ROUND(INDIRECT(ADDRESS(ROW()+(0), COLUMN()+(-2), 1))*INDIRECT(ADDRESS(ROW()+(0), COLUMN()+(-1), 1)), 2)</f>
        <v>35147.3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83894.9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461671</v>
      </c>
      <c r="G28" s="14">
        <f ca="1">ROUND(INDIRECT(ADDRESS(ROW()+(0), COLUMN()+(-2), 1))*INDIRECT(ADDRESS(ROW()+(0), COLUMN()+(-1), 1))/100, 2)</f>
        <v>9233.42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470905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