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<sst xmlns="http://schemas.openxmlformats.org/spreadsheetml/2006/main" count="39" uniqueCount="39">
  <si>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</si>
  <si>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AMI010</t>
  </si>
  <si>
    <t xml:space="preserve">m</t>
  </si>
  <si>
    <t xml:space="preserve">Columna de terreno consolidado con inyecciones de lechada de cemento a presión.</t>
  </si>
  <si>
    <r>
      <rPr>
        <sz val="8.25"/>
        <color rgb="FF000000"/>
        <rFont val="Arial"/>
        <family val="2"/>
      </rPr>
      <t xml:space="preserve">Columna de terreno consolidado con inyecciones de lechada de cemento a presión, 300 kg/m de consumo medio de cemento, realizada con la técnica del tubo-manguito, mediante la perforación y colocación en el terreno de tubos provistos de válvulas, a través de las cuales se inyecta a presión la lechada de cemento.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</si>
  <si>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</si>
  <si>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</si>
  <si>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</si>
  <si>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</si>
  <si>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</si>
  <si>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</si>
  <si>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</si>
  <si>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</si>
  <si>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</si>
  <si>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</si>
  <si>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mt08cet020a</t>
  </si>
  <si>
    <t xml:space="preserve">t</t>
  </si>
  <si>
    <t xml:space="preserve">Cemento CEM II / A-P 32,5 N, a granel.</t>
  </si>
  <si>
    <t xml:space="preserve">Subtotal materiales:</t>
  </si>
  <si>
    <t xml:space="preserve">Equipo</t>
  </si>
  <si>
    <t xml:space="preserve">mq03mpi040</t>
  </si>
  <si>
    <t xml:space="preserve">h</t>
  </si>
  <si>
    <t xml:space="preserve">Equipo para inyecciones de lechada de cemento, con bomba de presión y carro de perforación para taladros.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</si>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</sst>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68.85" customWidth="1"/>
    <col min="6" max="6" width="10.20" customWidth="1"/>
    <col min="7" max="7" width="15.81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0.375</v>
      </c>
      <c r="G10" s="12">
        <v>4983.82</v>
      </c>
      <c r="H10" s="12">
        <f ca="1">ROUND(INDIRECT(ADDRESS(ROW()+(0), COLUMN()+(-2), 1))*INDIRECT(ADDRESS(ROW()+(0), COLUMN()+(-1), 1)), 2)</f>
        <v>1868.93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0.3</v>
      </c>
      <c r="G11" s="14">
        <v>308203</v>
      </c>
      <c r="H11" s="14">
        <f ca="1">ROUND(INDIRECT(ADDRESS(ROW()+(0), COLUMN()+(-2), 1))*INDIRECT(ADDRESS(ROW()+(0), COLUMN()+(-1), 1)), 2)</f>
        <v>92460.9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94329.9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0.09</v>
      </c>
      <c r="G14" s="14">
        <v>1.51391e+06</v>
      </c>
      <c r="H14" s="14">
        <f ca="1">ROUND(INDIRECT(ADDRESS(ROW()+(0), COLUMN()+(-2), 1))*INDIRECT(ADDRESS(ROW()+(0), COLUMN()+(-1), 1)), 2)</f>
        <v>136252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136252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0.197</v>
      </c>
      <c r="G17" s="12">
        <v>36735.6</v>
      </c>
      <c r="H17" s="12">
        <f ca="1">ROUND(INDIRECT(ADDRESS(ROW()+(0), COLUMN()+(-2), 1))*INDIRECT(ADDRESS(ROW()+(0), COLUMN()+(-1), 1)), 2)</f>
        <v>7236.91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0.098</v>
      </c>
      <c r="G18" s="12">
        <v>26456.3</v>
      </c>
      <c r="H18" s="12">
        <f ca="1">ROUND(INDIRECT(ADDRESS(ROW()+(0), COLUMN()+(-2), 1))*INDIRECT(ADDRESS(ROW()+(0), COLUMN()+(-1), 1)), 2)</f>
        <v>2592.72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0.098</v>
      </c>
      <c r="G19" s="14">
        <v>26895.5</v>
      </c>
      <c r="H19" s="14">
        <f ca="1">ROUND(INDIRECT(ADDRESS(ROW()+(0), COLUMN()+(-2), 1))*INDIRECT(ADDRESS(ROW()+(0), COLUMN()+(-1), 1)), 2)</f>
        <v>2635.75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1)),INDIRECT(ADDRESS(ROW()+(-3), COLUMN()+(0), 1))), 2)</f>
        <v>12465.4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1)),INDIRECT(ADDRESS(ROW()+(-7), COLUMN()+(1), 1)),INDIRECT(ADDRESS(ROW()+(-10), COLUMN()+(1), 1))), 2)</f>
        <v>243048</v>
      </c>
      <c r="H22" s="14">
        <f ca="1">ROUND(INDIRECT(ADDRESS(ROW()+(0), COLUMN()+(-2), 1))*INDIRECT(ADDRESS(ROW()+(0), COLUMN()+(-1), 1))/100, 2)</f>
        <v>4860.95</v>
      </c>
    </row>
    <row r="23" spans="1:8" ht="13.50" thickBot="1" customHeight="1">
      <c r="A23" s="8"/>
      <c r="B23" s="8"/>
      <c r="C23" s="8"/>
      <c r="D23" s="8"/>
      <c r="E23" s="8"/>
      <c r="F23" s="21" t="s">
        <v>38</v>
      </c>
      <c r="G23" s="21"/>
      <c r="H23" s="22">
        <f ca="1">ROUND(SUM(INDIRECT(ADDRESS(ROW()+(-1), COLUMN()+(0), 1)),INDIRECT(ADDRESS(ROW()+(-3), COLUMN()+(0), 1)),INDIRECT(ADDRESS(ROW()+(-8), COLUMN()+(0), 1)),INDIRECT(ADDRESS(ROW()+(-11), COLUMN()+(0), 1))), 2)</f>
        <v>247908</v>
      </c>
    </row>
  </sheetData>
  <mergeCells count="4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