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<sst xmlns="http://schemas.openxmlformats.org/spreadsheetml/2006/main" count="31" uniqueCount="31">
  <si>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</si>
  <si>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MBG020</t>
  </si>
  <si>
    <t xml:space="preserve">m³</t>
  </si>
  <si>
    <t xml:space="preserve">Subbase granular.</t>
  </si>
  <si>
    <r>
      <rPr>
        <sz val="7.80"/>
        <color rgb="FF000000"/>
        <rFont val="Arial"/>
        <family val="2"/>
      </rPr>
      <t xml:space="preserve">Subbase granular con </t>
    </r>
    <r>
      <rPr>
        <b/>
        <sz val="7.80"/>
        <color rgb="FF000000"/>
        <rFont val="Arial"/>
        <family val="2"/>
      </rPr>
      <t xml:space="preserve">bolo, Ø80/150 mm</t>
    </r>
    <r>
      <rPr>
        <sz val="7.80"/>
        <color rgb="FF000000"/>
        <rFont val="Arial"/>
        <family val="2"/>
      </rPr>
      <t xml:space="preserve">, y compactación </t>
    </r>
    <r>
      <rPr>
        <b/>
        <sz val="7.80"/>
        <color rgb="FF000000"/>
        <rFont val="Arial"/>
        <family val="2"/>
      </rPr>
      <t xml:space="preserve">al 100% del Proctor Modificado</t>
    </r>
    <r>
      <rPr>
        <sz val="7.80"/>
        <color rgb="FF000000"/>
        <rFont val="Arial"/>
        <family val="2"/>
      </rPr>
      <t xml:space="preserve"> con medios mecánicos, en tongadas de 30 cm de espesor, hasta alcanzar una densidad seca no inferior al </t>
    </r>
    <r>
      <rPr>
        <b/>
        <sz val="7.80"/>
        <color rgb="FF000000"/>
        <rFont val="Arial"/>
        <family val="2"/>
      </rPr>
      <t xml:space="preserve">al 100% del Proctor Modificado</t>
    </r>
    <r>
      <rPr>
        <sz val="7.80"/>
        <color rgb="FF000000"/>
        <rFont val="Arial"/>
        <family val="2"/>
      </rPr>
      <t xml:space="preserve"> de la máxima obtenida en el ensayo Proctor Modificado, para mejora de las propiedades resistentes del terreno.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</si>
  <si>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</si>
  <si>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</si>
  <si>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</si>
  <si>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</si>
  <si>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</si>
  <si>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</si>
  <si>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mt01are040</t>
  </si>
  <si>
    <t xml:space="preserve">m³</t>
  </si>
  <si>
    <t xml:space="preserve">Piedra bola de 15 a 30 cm de diámetro.</t>
  </si>
  <si>
    <t xml:space="preserve">mq02rot030b</t>
  </si>
  <si>
    <t xml:space="preserve">h</t>
  </si>
  <si>
    <t xml:space="preserve">Compactador tándem autopropulsado, de 63 kW, de 9,65 t, anchura de trabajo 168 cm.</t>
  </si>
  <si>
    <t xml:space="preserve">mq04dua020b</t>
  </si>
  <si>
    <t xml:space="preserve">h</t>
  </si>
  <si>
    <t xml:space="preserve">Dumper de descarga frontal de 2 t de carga útil.</t>
  </si>
  <si>
    <t xml:space="preserve">mq02cia020j</t>
  </si>
  <si>
    <t xml:space="preserve">h</t>
  </si>
  <si>
    <t xml:space="preserve">Camión cisterna de 8 m³ de capacidad.</t>
  </si>
  <si>
    <t xml:space="preserve">mo111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</si>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</sst>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56" customWidth="1"/>
    <col min="4" max="4" width="22.00" customWidth="1"/>
    <col min="5" max="5" width="26.08" customWidth="1"/>
    <col min="6" max="6" width="13.41" customWidth="1"/>
    <col min="7" max="7" width="2.19" customWidth="1"/>
    <col min="8" max="8" width="4.23" customWidth="1"/>
    <col min="9" max="9" width="11.22" customWidth="1"/>
    <col min="10" max="10" width="2.33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41237.100000</v>
      </c>
      <c r="J8" s="16"/>
      <c r="K8" s="16">
        <f ca="1">ROUND(INDIRECT(ADDRESS(ROW()+(0), COLUMN()+(-4), 1))*INDIRECT(ADDRESS(ROW()+(0), COLUMN()+(-2), 1)), 2)</f>
        <v>41237.100000</v>
      </c>
    </row>
    <row r="9" spans="1:11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0.108000</v>
      </c>
      <c r="H9" s="19"/>
      <c r="I9" s="20">
        <v>79349.490000</v>
      </c>
      <c r="J9" s="20"/>
      <c r="K9" s="20">
        <f ca="1">ROUND(INDIRECT(ADDRESS(ROW()+(0), COLUMN()+(-4), 1))*INDIRECT(ADDRESS(ROW()+(0), COLUMN()+(-2), 1)), 2)</f>
        <v>8569.740000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0.108000</v>
      </c>
      <c r="H10" s="19"/>
      <c r="I10" s="20">
        <v>17915.220000</v>
      </c>
      <c r="J10" s="20"/>
      <c r="K10" s="20">
        <f ca="1">ROUND(INDIRECT(ADDRESS(ROW()+(0), COLUMN()+(-4), 1))*INDIRECT(ADDRESS(ROW()+(0), COLUMN()+(-2), 1)), 2)</f>
        <v>1934.840000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0.011000</v>
      </c>
      <c r="H11" s="19"/>
      <c r="I11" s="20">
        <v>77569.740000</v>
      </c>
      <c r="J11" s="20"/>
      <c r="K11" s="20">
        <f ca="1">ROUND(INDIRECT(ADDRESS(ROW()+(0), COLUMN()+(-4), 1))*INDIRECT(ADDRESS(ROW()+(0), COLUMN()+(-2), 1)), 2)</f>
        <v>853.270000</v>
      </c>
    </row>
    <row r="12" spans="1:11" ht="12.00" thickBot="1" customHeight="1">
      <c r="A12" s="17" t="s">
        <v>23</v>
      </c>
      <c r="B12" s="21" t="s">
        <v>24</v>
      </c>
      <c r="C12" s="22" t="s">
        <v>25</v>
      </c>
      <c r="D12" s="22"/>
      <c r="E12" s="22"/>
      <c r="F12" s="22"/>
      <c r="G12" s="23">
        <v>0.260000</v>
      </c>
      <c r="H12" s="23"/>
      <c r="I12" s="24">
        <v>7350.600000</v>
      </c>
      <c r="J12" s="24"/>
      <c r="K12" s="24">
        <f ca="1">ROUND(INDIRECT(ADDRESS(ROW()+(0), COLUMN()+(-4), 1))*INDIRECT(ADDRESS(ROW()+(0), COLUMN()+(-2), 1)), 2)</f>
        <v>1911.160000</v>
      </c>
    </row>
    <row r="13" spans="1:11" ht="12.00" thickBot="1" customHeight="1">
      <c r="A13" s="17"/>
      <c r="B13" s="12" t="s">
        <v>26</v>
      </c>
      <c r="C13" s="10" t="s">
        <v>27</v>
      </c>
      <c r="D13" s="10"/>
      <c r="E13" s="10"/>
      <c r="F13" s="10"/>
      <c r="G13" s="14">
        <v>2.000000</v>
      </c>
      <c r="H13" s="14"/>
      <c r="I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54506.110000</v>
      </c>
      <c r="J13" s="16"/>
      <c r="K13" s="16">
        <f ca="1">ROUND(INDIRECT(ADDRESS(ROW()+(0), COLUMN()+(-4), 1))*INDIRECT(ADDRESS(ROW()+(0), COLUMN()+(-2), 1))/100, 2)</f>
        <v>1090.120000</v>
      </c>
    </row>
    <row r="14" spans="1:11" ht="12.00" thickBot="1" customHeight="1">
      <c r="A14" s="22"/>
      <c r="B14" s="21" t="s">
        <v>28</v>
      </c>
      <c r="C14" s="22" t="s">
        <v>29</v>
      </c>
      <c r="D14" s="22"/>
      <c r="E14" s="22"/>
      <c r="F14" s="22"/>
      <c r="G14" s="23">
        <v>3.000000</v>
      </c>
      <c r="H14" s="23"/>
      <c r="I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55596.230000</v>
      </c>
      <c r="J14" s="24"/>
      <c r="K14" s="24">
        <f ca="1">ROUND(INDIRECT(ADDRESS(ROW()+(0), COLUMN()+(-4), 1))*INDIRECT(ADDRESS(ROW()+(0), COLUMN()+(-2), 1))/100, 2)</f>
        <v>1667.890000</v>
      </c>
    </row>
    <row r="15" spans="1:11" ht="12.00" thickBot="1" customHeight="1">
      <c r="A15" s="25"/>
      <c r="B15" s="26"/>
      <c r="C15" s="26"/>
      <c r="D15" s="26"/>
      <c r="E15" s="26"/>
      <c r="F15" s="26"/>
      <c r="G15" s="27"/>
      <c r="H15" s="27"/>
      <c r="I15" s="6" t="s">
        <v>30</v>
      </c>
      <c r="J15" s="6"/>
      <c r="K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57264.120000</v>
      </c>
    </row>
  </sheetData>
  <mergeCells count="33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</mergeCells>
  <pageMargins left="0.620079" right="0.472441" top="0.472441" bottom="0.472441" header="0.0" footer="0.0"/>
  <pageSetup paperSize="9" orientation="portrait"/>
  <rowBreaks count="0" manualBreakCount="0">
    </rowBreaks>
</worksheet>
</file>