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<sst xmlns="http://schemas.openxmlformats.org/spreadsheetml/2006/main" count="47" uniqueCount="47">
  <si>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</si>
  <si>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IUS090</t>
  </si>
  <si>
    <t xml:space="preserve">Ud</t>
  </si>
  <si>
    <t xml:space="preserve">Imbornal de concreto "in situ".</t>
  </si>
  <si>
    <r>
      <rPr>
        <b/>
        <sz val="7.80"/>
        <color rgb="FF000000"/>
        <rFont val="Arial"/>
        <family val="2"/>
      </rPr>
      <t xml:space="preserve">Imbornal en calzada con poceta de clapeta, construido con concreto, de 25x50x80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</si>
  <si>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</si>
  <si>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</si>
  <si>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</si>
  <si>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</si>
  <si>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</si>
  <si>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</si>
  <si>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</si>
  <si>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</si>
  <si>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</si>
  <si>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</si>
  <si>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</si>
  <si>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lámina metálica para formación de imbornal de sección rectangular.</t>
  </si>
  <si>
    <t xml:space="preserve">mt10hmf050akc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</si>
  <si>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</si>
  <si>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318-08.</t>
  </si>
  <si>
    <t xml:space="preserve">mt04lma010a</t>
  </si>
  <si>
    <t xml:space="preserve">Ud</t>
  </si>
  <si>
    <t xml:space="preserve">Ladrillo cerámico macizo de elaboración mecánica para revestir, 25x12x5 cm.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</si>
  <si>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</si>
  <si>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</si>
  <si>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</si>
  <si>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</si>
  <si>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</si>
  <si>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</si>
  <si>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mt11rej010f</t>
  </si>
  <si>
    <t xml:space="preserve">Ud</t>
  </si>
  <si>
    <t xml:space="preserve">Marco y rejilla de fundición dúctil, carga de rotura 250 kN, abatible y provista de cadena contra robo, de 500x250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</si>
  <si>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</si>
  <si>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</si>
  <si>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</si>
  <si>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mo040</t>
  </si>
  <si>
    <t xml:space="preserve">h</t>
  </si>
  <si>
    <t xml:space="preserve">Oficial 1ª de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</si>
  <si>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</si>
  <si>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</si>
  <si>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</si>
  <si>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</si>
  <si>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</si>
  <si>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</si>
  <si>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</si>
  <si>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$ 24.645,21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</si>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</sst>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0.088000</v>
      </c>
      <c r="G8" s="16">
        <v>15289.450000</v>
      </c>
      <c r="H8" s="16">
        <f ca="1">ROUND(INDIRECT(ADDRESS(ROW()+(0), COLUMN()+(-2), 1))*INDIRECT(ADDRESS(ROW()+(0), COLUMN()+(-1), 1)), 2)</f>
        <v>1345.470000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341797.560000</v>
      </c>
      <c r="H9" s="20">
        <f ca="1">ROUND(INDIRECT(ADDRESS(ROW()+(0), COLUMN()+(-2), 1))*INDIRECT(ADDRESS(ROW()+(0), COLUMN()+(-1), 1)), 2)</f>
        <v>34179.760000</v>
      </c>
    </row>
    <row r="10" spans="1:8" ht="31.2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0.200000</v>
      </c>
      <c r="G10" s="20">
        <v>243383.800000</v>
      </c>
      <c r="H10" s="20">
        <f ca="1">ROUND(INDIRECT(ADDRESS(ROW()+(0), COLUMN()+(-2), 1))*INDIRECT(ADDRESS(ROW()+(0), COLUMN()+(-1), 1)), 2)</f>
        <v>48676.760000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8.000000</v>
      </c>
      <c r="G11" s="20">
        <v>791.870000</v>
      </c>
      <c r="H11" s="20">
        <f ca="1">ROUND(INDIRECT(ADDRESS(ROW()+(0), COLUMN()+(-2), 1))*INDIRECT(ADDRESS(ROW()+(0), COLUMN()+(-1), 1)), 2)</f>
        <v>6334.960000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0.022000</v>
      </c>
      <c r="G12" s="20">
        <v>383548.310000</v>
      </c>
      <c r="H12" s="20">
        <f ca="1">ROUND(INDIRECT(ADDRESS(ROW()+(0), COLUMN()+(-2), 1))*INDIRECT(ADDRESS(ROW()+(0), COLUMN()+(-1), 1)), 2)</f>
        <v>8438.060000</v>
      </c>
    </row>
    <row r="13" spans="1:8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1.000000</v>
      </c>
      <c r="G13" s="20">
        <v>235406.120000</v>
      </c>
      <c r="H13" s="20">
        <f ca="1">ROUND(INDIRECT(ADDRESS(ROW()+(0), COLUMN()+(-2), 1))*INDIRECT(ADDRESS(ROW()+(0), COLUMN()+(-1), 1)), 2)</f>
        <v>235406.120000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90239.010000</v>
      </c>
      <c r="H14" s="20">
        <f ca="1">ROUND(INDIRECT(ADDRESS(ROW()+(0), COLUMN()+(-2), 1))*INDIRECT(ADDRESS(ROW()+(0), COLUMN()+(-1), 1)), 2)</f>
        <v>90239.010000</v>
      </c>
    </row>
    <row r="15" spans="1:8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0.542000</v>
      </c>
      <c r="G15" s="20">
        <v>15289.450000</v>
      </c>
      <c r="H15" s="20">
        <f ca="1">ROUND(INDIRECT(ADDRESS(ROW()+(0), COLUMN()+(-2), 1))*INDIRECT(ADDRESS(ROW()+(0), COLUMN()+(-1), 1)), 2)</f>
        <v>8286.880000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1.915000</v>
      </c>
      <c r="G16" s="20">
        <v>11274.890000</v>
      </c>
      <c r="H16" s="20">
        <f ca="1">ROUND(INDIRECT(ADDRESS(ROW()+(0), COLUMN()+(-2), 1))*INDIRECT(ADDRESS(ROW()+(0), COLUMN()+(-1), 1)), 2)</f>
        <v>21591.410000</v>
      </c>
    </row>
    <row r="17" spans="1:8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3">
        <v>1.915000</v>
      </c>
      <c r="G17" s="24">
        <v>7658.540000</v>
      </c>
      <c r="H17" s="24">
        <f ca="1">ROUND(INDIRECT(ADDRESS(ROW()+(0), COLUMN()+(-2), 1))*INDIRECT(ADDRESS(ROW()+(0), COLUMN()+(-1), 1)), 2)</f>
        <v>14666.100000</v>
      </c>
    </row>
    <row r="18" spans="1:8" ht="12.00" thickBot="1" customHeight="1">
      <c r="A18" s="17"/>
      <c r="B18" s="17"/>
      <c r="C18" s="17"/>
      <c r="D18" s="12" t="s">
        <v>41</v>
      </c>
      <c r="E18" s="10" t="s">
        <v>42</v>
      </c>
      <c r="F18" s="14">
        <v>2.000000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469164.530000</v>
      </c>
      <c r="H18" s="16">
        <f ca="1">ROUND(INDIRECT(ADDRESS(ROW()+(0), COLUMN()+(-2), 1))*INDIRECT(ADDRESS(ROW()+(0), COLUMN()+(-1), 1))/100, 2)</f>
        <v>9383.290000</v>
      </c>
    </row>
    <row r="19" spans="1:8" ht="12.00" thickBot="1" customHeight="1">
      <c r="A19" s="22"/>
      <c r="B19" s="22"/>
      <c r="C19" s="22"/>
      <c r="D19" s="21" t="s">
        <v>43</v>
      </c>
      <c r="E19" s="22" t="s">
        <v>44</v>
      </c>
      <c r="F19" s="23">
        <v>3.000000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478547.820000</v>
      </c>
      <c r="H19" s="24">
        <f ca="1">ROUND(INDIRECT(ADDRESS(ROW()+(0), COLUMN()+(-2), 1))*INDIRECT(ADDRESS(ROW()+(0), COLUMN()+(-1), 1))/100, 2)</f>
        <v>14356.430000</v>
      </c>
    </row>
    <row r="20" spans="1:8" ht="12.00" thickBot="1" customHeight="1">
      <c r="A20" s="6" t="s">
        <v>45</v>
      </c>
      <c r="B20" s="6"/>
      <c r="C20" s="6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492904.250000</v>
      </c>
    </row>
  </sheetData>
  <mergeCells count="17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