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<sst xmlns="http://schemas.openxmlformats.org/spreadsheetml/2006/main" count="52" uniqueCount="52">
  <si>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</si>
  <si>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CCG010</t>
  </si>
  <si>
    <t xml:space="preserve">m³</t>
  </si>
  <si>
    <t xml:space="preserve">Muro de gaviones.</t>
  </si>
  <si>
    <r>
      <rPr>
        <sz val="8.25"/>
        <color rgb="FF000000"/>
        <rFont val="Arial"/>
        <family val="2"/>
      </rPr>
      <t xml:space="preserve">Muro de gaviones compuesto por caja de 2x1x1 m de malla de triple torsión, hexagonal, de 50x70 mm, de alambre de acero galvanizado de 2,00 mm de diámetro, rellena de piedra granítica de aportación de granulometría comprendida entre 100 y 200 mm, colocada con retroexcavadora sobre neumáticos. Incluso elementos de apuntalamiento necesarios para su alineación y aplomado, cable de acero para sujeción de la caja y tubos de PVC para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</si>
  <si>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</si>
  <si>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</si>
  <si>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</si>
  <si>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</si>
  <si>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</si>
  <si>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</si>
  <si>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</si>
  <si>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mt07ame520a</t>
  </si>
  <si>
    <t xml:space="preserve">Ud</t>
  </si>
  <si>
    <t xml:space="preserve">Caja de 2x1x1 m de malla de triple torsión, hexagonal, de 50x70 mm, de alambre de acero galvanizado de 2 mm de diámetro, para gavión.</t>
  </si>
  <si>
    <t xml:space="preserve">mt50spr100a</t>
  </si>
  <si>
    <t xml:space="preserve">m</t>
  </si>
  <si>
    <t xml:space="preserve">Cable de acero de 2 mm de diámetro, para sujeción de malla de triple torsión.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</si>
  <si>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</si>
  <si>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</si>
  <si>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</si>
  <si>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</si>
  <si>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</si>
  <si>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</si>
  <si>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mt36tie010da</t>
  </si>
  <si>
    <t xml:space="preserve">m</t>
  </si>
  <si>
    <t xml:space="preserve">Tubo de PVC, serie B, de 75 mm de diámetro y 3 mm de espesor, con extremo abocardado.</t>
  </si>
  <si>
    <t xml:space="preserve">mt06psm010b</t>
  </si>
  <si>
    <t xml:space="preserve">m³</t>
  </si>
  <si>
    <t xml:space="preserve">Piedra granítica de granulometría comprendida entre 100 y 200 mm.</t>
  </si>
  <si>
    <t xml:space="preserve">Subtotal materiales:</t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</si>
  <si>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</si>
  <si>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</si>
  <si>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</si>
  <si>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</si>
  <si>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mq04cab010c</t>
  </si>
  <si>
    <t xml:space="preserve">h</t>
  </si>
  <si>
    <t xml:space="preserve">Camión basculante de 12 t de carga, de 162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</si>
  <si>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</si>
  <si>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</si>
  <si>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</si>
  <si>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</si>
  <si>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</si>
  <si>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</si>
  <si>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</si>
  <si>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</si>
  <si>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</si>
  <si>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</si>
  <si>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</si>
  <si>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</si>
  <si>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$ 24.223,03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</si>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</sst>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0.525</v>
      </c>
      <c r="G10" s="12">
        <v>56982.6</v>
      </c>
      <c r="H10" s="12">
        <f ca="1">ROUND(INDIRECT(ADDRESS(ROW()+(0), COLUMN()+(-2), 1))*INDIRECT(ADDRESS(ROW()+(0), COLUMN()+(-1), 1)), 2)</f>
        <v>29915.8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2110.38</v>
      </c>
      <c r="H11" s="12">
        <f ca="1">ROUND(INDIRECT(ADDRESS(ROW()+(0), COLUMN()+(-2), 1))*INDIRECT(ADDRESS(ROW()+(0), COLUMN()+(-1), 1)), 2)</f>
        <v>3693.17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8320.98</v>
      </c>
      <c r="H12" s="12">
        <f ca="1">ROUND(INDIRECT(ADDRESS(ROW()+(0), COLUMN()+(-2), 1))*INDIRECT(ADDRESS(ROW()+(0), COLUMN()+(-1), 1)), 2)</f>
        <v>2496.29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0.075</v>
      </c>
      <c r="G13" s="12">
        <v>2464.07</v>
      </c>
      <c r="H13" s="12">
        <f ca="1">ROUND(INDIRECT(ADDRESS(ROW()+(0), COLUMN()+(-2), 1))*INDIRECT(ADDRESS(ROW()+(0), COLUMN()+(-1), 1)), 2)</f>
        <v>184.81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7889.29</v>
      </c>
      <c r="H14" s="12">
        <f ca="1">ROUND(INDIRECT(ADDRESS(ROW()+(0), COLUMN()+(-2), 1))*INDIRECT(ADDRESS(ROW()+(0), COLUMN()+(-1), 1)), 2)</f>
        <v>394.46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1.1</v>
      </c>
      <c r="G15" s="14">
        <v>42564.2</v>
      </c>
      <c r="H15" s="14">
        <f ca="1">ROUND(INDIRECT(ADDRESS(ROW()+(0), COLUMN()+(-2), 1))*INDIRECT(ADDRESS(ROW()+(0), COLUMN()+(-1), 1)), 2)</f>
        <v>46820.6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83505.2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0.33</v>
      </c>
      <c r="G18" s="12">
        <v>88691.4</v>
      </c>
      <c r="H18" s="12">
        <f ca="1">ROUND(INDIRECT(ADDRESS(ROW()+(0), COLUMN()+(-2), 1))*INDIRECT(ADDRESS(ROW()+(0), COLUMN()+(-1), 1)), 2)</f>
        <v>29268.2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0.275</v>
      </c>
      <c r="G19" s="14">
        <v>76865.9</v>
      </c>
      <c r="H19" s="14">
        <f ca="1">ROUND(INDIRECT(ADDRESS(ROW()+(0), COLUMN()+(-2), 1))*INDIRECT(ADDRESS(ROW()+(0), COLUMN()+(-1), 1)), 2)</f>
        <v>21138.1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50406.3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0.373</v>
      </c>
      <c r="G22" s="12">
        <v>13844.5</v>
      </c>
      <c r="H22" s="12">
        <f ca="1">ROUND(INDIRECT(ADDRESS(ROW()+(0), COLUMN()+(-2), 1))*INDIRECT(ADDRESS(ROW()+(0), COLUMN()+(-1), 1)), 2)</f>
        <v>5163.98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1.864</v>
      </c>
      <c r="G23" s="14">
        <v>10324.6</v>
      </c>
      <c r="H23" s="14">
        <f ca="1">ROUND(INDIRECT(ADDRESS(ROW()+(0), COLUMN()+(-2), 1))*INDIRECT(ADDRESS(ROW()+(0), COLUMN()+(-1), 1)), 2)</f>
        <v>19245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24409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158320</v>
      </c>
      <c r="H26" s="14">
        <f ca="1">ROUND(INDIRECT(ADDRESS(ROW()+(0), COLUMN()+(-2), 1))*INDIRECT(ADDRESS(ROW()+(0), COLUMN()+(-1), 1))/100, 2)</f>
        <v>3166.41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161487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